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Attendance" state="visible" r:id="rId7"/>
    <sheet sheetId="4" name="Payments" state="visible" r:id="rId8"/>
  </sheets>
  <calcPr calcId="171027" fullCalcOnLoad="1"/>
</workbook>
</file>

<file path=xl/sharedStrings.xml><?xml version="1.0" encoding="utf-8"?>
<sst xmlns="http://schemas.openxmlformats.org/spreadsheetml/2006/main" count="53" uniqueCount="43">
  <si>
    <t>Free Home Daycare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</si>
  <si>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</si>
  <si>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</si>
  <si>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</si>
  <si>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</si>
  <si>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</si>
  <si>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the children or families you care for (up to 15) with the hourly rate for each, and the year (D2).</t>
  </si>
  <si>
    <t>2. Attendance: one row per child per week: the week starting date and the hours of care. The rate comes from Settings and Charged = hours x rate.</t>
  </si>
  <si>
    <t>3. Payments: one row each time a parent pays you: date, child, amount.</t>
  </si>
  <si>
    <t>What you get:</t>
  </si>
  <si>
    <t>Dashboard: care hours, charged and received by month, and every child with hours, charged, paid and still owed.</t>
  </si>
  <si>
    <t>Limits: 15 children, 1,000 attendance rows, 600 payments. Need an Expenses tab (food, supplies, insurance, home bills with a home-share %), profit and a tax set-aside? See the paid Home Daycare Income, Attendance and Expense Tracker at tuper.app/templates. It stores no children's personal or health data: first names or initials are enough.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</si>
  <si>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</si>
  <si>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</si>
  <si>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</si>
  <si>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</si>
  <si>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Care hours</t>
  </si>
  <si>
    <t>Charged</t>
  </si>
  <si>
    <t>Received</t>
  </si>
  <si>
    <t>Child or family</t>
  </si>
  <si>
    <t>Hours</t>
  </si>
  <si>
    <t>Paid</t>
  </si>
  <si>
    <t>Still owed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</si>
  <si>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</si>
  <si>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</si>
  <si>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</si>
  <si>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</si>
  <si>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</si>
  <si>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</si>
  <si>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</si>
  <si>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</si>
  <si>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</si>
  <si>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</si>
  <si>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</si>
  <si>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</si>
  <si>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</si>
  <si>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All children</t>
  </si>
  <si>
    <t>Hourly rate</t>
  </si>
  <si>
    <t>Week starting</t>
  </si>
  <si>
    <t>Hours of care</t>
  </si>
  <si>
    <t>Rate</t>
  </si>
  <si>
    <t>Date</t>
  </si>
  <si>
    <t>Amount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</si>
</sst>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165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1" customWidth="1"/>
    <col min="4" max="4" width="10" customWidth="1"/>
  </cols>
  <sheetData>
    <row r="1" ht="30" customHeight="1" spans="1:4" x14ac:dyDescent="0.25">
      <c r="A1" s="8" t="s">
        <v>19</v>
      </c>
      <c r="B1" s="8" t="s">
        <v>37</v>
      </c>
      <c r="D1" s="4" t="s">
        <v>35</v>
      </c>
    </row>
    <row r="2" spans="1:4" x14ac:dyDescent="0.25">
      <c r="A2" s="9"/>
      <c r="B2" s="10"/>
      <c r="D2" s="9">
        <v>2026</v>
      </c>
    </row>
    <row r="3" spans="1:2" x14ac:dyDescent="0.25">
      <c r="A3" s="9"/>
      <c r="B3" s="10"/>
    </row>
    <row r="4" spans="1:2" x14ac:dyDescent="0.25">
      <c r="A4" s="9"/>
      <c r="B4" s="10"/>
    </row>
    <row r="5" spans="1:2" x14ac:dyDescent="0.25">
      <c r="A5" s="9"/>
      <c r="B5" s="10"/>
    </row>
    <row r="6" spans="1:2" x14ac:dyDescent="0.25">
      <c r="A6" s="9"/>
      <c r="B6" s="10"/>
    </row>
    <row r="7" spans="1:2" x14ac:dyDescent="0.25">
      <c r="A7" s="9"/>
      <c r="B7" s="10"/>
    </row>
    <row r="8" spans="1:2" x14ac:dyDescent="0.25">
      <c r="A8" s="9"/>
      <c r="B8" s="10"/>
    </row>
    <row r="9" spans="1:2" x14ac:dyDescent="0.25">
      <c r="A9" s="9"/>
      <c r="B9" s="10"/>
    </row>
    <row r="10" spans="1:2" x14ac:dyDescent="0.25">
      <c r="A10" s="9"/>
      <c r="B10" s="10"/>
    </row>
    <row r="11" spans="1:2" x14ac:dyDescent="0.25">
      <c r="A11" s="9"/>
      <c r="B11" s="10"/>
    </row>
    <row r="12" spans="1:2" x14ac:dyDescent="0.25">
      <c r="A12" s="9"/>
      <c r="B12" s="10"/>
    </row>
    <row r="13" spans="1:2" x14ac:dyDescent="0.25">
      <c r="A13" s="9"/>
      <c r="B13" s="10"/>
    </row>
    <row r="14" spans="1:2" x14ac:dyDescent="0.25">
      <c r="A14" s="9"/>
      <c r="B14" s="10"/>
    </row>
    <row r="15" spans="1:2" x14ac:dyDescent="0.25">
      <c r="A15" s="9"/>
      <c r="B15" s="10"/>
    </row>
    <row r="16" spans="1:2" x14ac:dyDescent="0.25">
      <c r="A16" s="9"/>
      <c r="B16" s="10"/>
    </row>
  </sheetData>
  <dataValidations count="2">
    <dataValidation type="decimal" operator="greaterThanOrEqual" allowBlank="1" showErrorMessage="1" error="Enter a number (0 or more)." sqref="B10:B16">
      <formula1>0</formula1>
    </dataValidation>
    <dataValidation type="decimal" operator="greaterThanOrEqual" allowBlank="1" showErrorMessage="1" error="Enter a number (0 or more)." sqref="B2:B16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0" customWidth="1"/>
    <col min="5" max="5" width="11" customWidth="1"/>
    <col min="6" max="7" width="7" customWidth="1"/>
  </cols>
  <sheetData>
    <row r="1" ht="30" customHeight="1" spans="1:7" x14ac:dyDescent="0.25">
      <c r="A1" s="8" t="s">
        <v>38</v>
      </c>
      <c r="B1" s="8" t="s">
        <v>19</v>
      </c>
      <c r="C1" s="8" t="s">
        <v>39</v>
      </c>
      <c r="D1" s="8" t="s">
        <v>40</v>
      </c>
      <c r="E1" s="8" t="s">
        <v>17</v>
      </c>
      <c r="F1" s="8" t="s">
        <v>15</v>
      </c>
      <c r="G1" s="8" t="s">
        <v>35</v>
      </c>
    </row>
    <row r="2" spans="1:7" x14ac:dyDescent="0.25">
      <c r="A2" s="11"/>
      <c r="B2" s="9"/>
      <c r="C2" s="9"/>
      <c r="D2" s="12">
        <f>IF(A2="","",IFERROR(INDEX(Settings!$B$2:$B$16,MATCH(B2,Settings!$A$2:$A$16,0)),0))</f>
      </c>
      <c r="E2" s="12">
        <f>IF(A2="","",N(C2)*D2)</f>
      </c>
      <c r="F2" s="13">
        <f>IF(A2="","",MONTH(A2))</f>
      </c>
      <c r="G2" s="13">
        <f>IF(A2="","",YEAR(A2))</f>
      </c>
    </row>
    <row r="3" spans="1:7" x14ac:dyDescent="0.25">
      <c r="A3" s="11"/>
      <c r="B3" s="9"/>
      <c r="C3" s="9"/>
      <c r="D3" s="12">
        <f>IF(A3="","",IFERROR(INDEX(Settings!$B$2:$B$16,MATCH(B3,Settings!$A$2:$A$16,0)),0))</f>
      </c>
      <c r="E3" s="12">
        <f>IF(A3="","",N(C3)*D3)</f>
      </c>
      <c r="F3" s="13">
        <f>IF(A3="","",MONTH(A3))</f>
      </c>
      <c r="G3" s="13">
        <f>IF(A3="","",YEAR(A3))</f>
      </c>
    </row>
    <row r="4" spans="1:7" x14ac:dyDescent="0.25">
      <c r="A4" s="11"/>
      <c r="B4" s="9"/>
      <c r="C4" s="9"/>
      <c r="D4" s="12">
        <f>IF(A4="","",IFERROR(INDEX(Settings!$B$2:$B$16,MATCH(B4,Settings!$A$2:$A$16,0)),0))</f>
      </c>
      <c r="E4" s="12">
        <f>IF(A4="","",N(C4)*D4)</f>
      </c>
      <c r="F4" s="13">
        <f>IF(A4="","",MONTH(A4))</f>
      </c>
      <c r="G4" s="13">
        <f>IF(A4="","",YEAR(A4))</f>
      </c>
    </row>
    <row r="5" spans="1:7" x14ac:dyDescent="0.25">
      <c r="A5" s="11"/>
      <c r="B5" s="9"/>
      <c r="C5" s="9"/>
      <c r="D5" s="12">
        <f>IF(A5="","",IFERROR(INDEX(Settings!$B$2:$B$16,MATCH(B5,Settings!$A$2:$A$16,0)),0))</f>
      </c>
      <c r="E5" s="12">
        <f>IF(A5="","",N(C5)*D5)</f>
      </c>
      <c r="F5" s="13">
        <f>IF(A5="","",MONTH(A5))</f>
      </c>
      <c r="G5" s="13">
        <f>IF(A5="","",YEAR(A5))</f>
      </c>
    </row>
    <row r="6" spans="1:7" x14ac:dyDescent="0.25">
      <c r="A6" s="11"/>
      <c r="B6" s="9"/>
      <c r="C6" s="9"/>
      <c r="D6" s="12">
        <f>IF(A6="","",IFERROR(INDEX(Settings!$B$2:$B$16,MATCH(B6,Settings!$A$2:$A$16,0)),0))</f>
      </c>
      <c r="E6" s="12">
        <f>IF(A6="","",N(C6)*D6)</f>
      </c>
      <c r="F6" s="13">
        <f>IF(A6="","",MONTH(A6))</f>
      </c>
      <c r="G6" s="13">
        <f>IF(A6="","",YEAR(A6))</f>
      </c>
    </row>
    <row r="7" spans="1:7" x14ac:dyDescent="0.25">
      <c r="A7" s="11"/>
      <c r="B7" s="9"/>
      <c r="C7" s="9"/>
      <c r="D7" s="12">
        <f>IF(A7="","",IFERROR(INDEX(Settings!$B$2:$B$16,MATCH(B7,Settings!$A$2:$A$16,0)),0))</f>
      </c>
      <c r="E7" s="12">
        <f>IF(A7="","",N(C7)*D7)</f>
      </c>
      <c r="F7" s="13">
        <f>IF(A7="","",MONTH(A7))</f>
      </c>
      <c r="G7" s="13">
        <f>IF(A7="","",YEAR(A7))</f>
      </c>
    </row>
    <row r="8" spans="1:7" x14ac:dyDescent="0.25">
      <c r="A8" s="11"/>
      <c r="B8" s="9"/>
      <c r="C8" s="9"/>
      <c r="D8" s="12">
        <f>IF(A8="","",IFERROR(INDEX(Settings!$B$2:$B$16,MATCH(B8,Settings!$A$2:$A$16,0)),0))</f>
      </c>
      <c r="E8" s="12">
        <f>IF(A8="","",N(C8)*D8)</f>
      </c>
      <c r="F8" s="13">
        <f>IF(A8="","",MONTH(A8))</f>
      </c>
      <c r="G8" s="13">
        <f>IF(A8="","",YEAR(A8))</f>
      </c>
    </row>
    <row r="9" spans="1:7" x14ac:dyDescent="0.25">
      <c r="A9" s="11"/>
      <c r="B9" s="9"/>
      <c r="C9" s="9"/>
      <c r="D9" s="12">
        <f>IF(A9="","",IFERROR(INDEX(Settings!$B$2:$B$16,MATCH(B9,Settings!$A$2:$A$16,0)),0))</f>
      </c>
      <c r="E9" s="12">
        <f>IF(A9="","",N(C9)*D9)</f>
      </c>
      <c r="F9" s="13">
        <f>IF(A9="","",MONTH(A9))</f>
      </c>
      <c r="G9" s="13">
        <f>IF(A9="","",YEAR(A9))</f>
      </c>
    </row>
    <row r="10" spans="1:7" x14ac:dyDescent="0.25">
      <c r="A10" s="11"/>
      <c r="B10" s="9"/>
      <c r="C10" s="9"/>
      <c r="D10" s="12">
        <f>IF(A10="","",IFERROR(INDEX(Settings!$B$2:$B$16,MATCH(B10,Settings!$A$2:$A$16,0)),0))</f>
      </c>
      <c r="E10" s="12">
        <f>IF(A10="","",N(C10)*D10)</f>
      </c>
      <c r="F10" s="13">
        <f>IF(A10="","",MONTH(A10))</f>
      </c>
      <c r="G10" s="13">
        <f>IF(A10="","",YEAR(A10))</f>
      </c>
    </row>
    <row r="11" spans="1:7" x14ac:dyDescent="0.25">
      <c r="A11" s="11"/>
      <c r="B11" s="9"/>
      <c r="C11" s="9"/>
      <c r="D11" s="12">
        <f>IF(A11="","",IFERROR(INDEX(Settings!$B$2:$B$16,MATCH(B11,Settings!$A$2:$A$16,0)),0))</f>
      </c>
      <c r="E11" s="12">
        <f>IF(A11="","",N(C11)*D11)</f>
      </c>
      <c r="F11" s="13">
        <f>IF(A11="","",MONTH(A11))</f>
      </c>
      <c r="G11" s="13">
        <f>IF(A11="","",YEAR(A11))</f>
      </c>
    </row>
    <row r="12" spans="1:7" x14ac:dyDescent="0.25">
      <c r="A12" s="11"/>
      <c r="B12" s="9"/>
      <c r="C12" s="9"/>
      <c r="D12" s="12">
        <f>IF(A12="","",IFERROR(INDEX(Settings!$B$2:$B$16,MATCH(B12,Settings!$A$2:$A$16,0)),0))</f>
      </c>
      <c r="E12" s="12">
        <f>IF(A12="","",N(C12)*D12)</f>
      </c>
      <c r="F12" s="13">
        <f>IF(A12="","",MONTH(A12))</f>
      </c>
      <c r="G12" s="13">
        <f>IF(A12="","",YEAR(A12))</f>
      </c>
    </row>
    <row r="13" spans="1:7" x14ac:dyDescent="0.25">
      <c r="A13" s="11"/>
      <c r="B13" s="9"/>
      <c r="C13" s="9"/>
      <c r="D13" s="12">
        <f>IF(A13="","",IFERROR(INDEX(Settings!$B$2:$B$16,MATCH(B13,Settings!$A$2:$A$16,0)),0))</f>
      </c>
      <c r="E13" s="12">
        <f>IF(A13="","",N(C13)*D13)</f>
      </c>
      <c r="F13" s="13">
        <f>IF(A13="","",MONTH(A13))</f>
      </c>
      <c r="G13" s="13">
        <f>IF(A13="","",YEAR(A13))</f>
      </c>
    </row>
    <row r="14" spans="1:7" x14ac:dyDescent="0.25">
      <c r="A14" s="11"/>
      <c r="B14" s="9"/>
      <c r="C14" s="9"/>
      <c r="D14" s="12">
        <f>IF(A14="","",IFERROR(INDEX(Settings!$B$2:$B$16,MATCH(B14,Settings!$A$2:$A$16,0)),0))</f>
      </c>
      <c r="E14" s="12">
        <f>IF(A14="","",N(C14)*D14)</f>
      </c>
      <c r="F14" s="13">
        <f>IF(A14="","",MONTH(A14))</f>
      </c>
      <c r="G14" s="13">
        <f>IF(A14="","",YEAR(A14))</f>
      </c>
    </row>
    <row r="15" spans="1:7" x14ac:dyDescent="0.25">
      <c r="A15" s="11"/>
      <c r="B15" s="9"/>
      <c r="C15" s="9"/>
      <c r="D15" s="12">
        <f>IF(A15="","",IFERROR(INDEX(Settings!$B$2:$B$16,MATCH(B15,Settings!$A$2:$A$16,0)),0))</f>
      </c>
      <c r="E15" s="12">
        <f>IF(A15="","",N(C15)*D15)</f>
      </c>
      <c r="F15" s="13">
        <f>IF(A15="","",MONTH(A15))</f>
      </c>
      <c r="G15" s="13">
        <f>IF(A15="","",YEAR(A15))</f>
      </c>
    </row>
    <row r="16" spans="1:7" x14ac:dyDescent="0.25">
      <c r="A16" s="11"/>
      <c r="B16" s="9"/>
      <c r="C16" s="9"/>
      <c r="D16" s="12">
        <f>IF(A16="","",IFERROR(INDEX(Settings!$B$2:$B$16,MATCH(B16,Settings!$A$2:$A$16,0)),0))</f>
      </c>
      <c r="E16" s="12">
        <f>IF(A16="","",N(C16)*D16)</f>
      </c>
      <c r="F16" s="13">
        <f>IF(A16="","",MONTH(A16))</f>
      </c>
      <c r="G16" s="13">
        <f>IF(A16="","",YEAR(A16))</f>
      </c>
    </row>
    <row r="17" spans="1:7" x14ac:dyDescent="0.25">
      <c r="A17" s="11"/>
      <c r="B17" s="9"/>
      <c r="C17" s="9"/>
      <c r="D17" s="12">
        <f>IF(A17="","",IFERROR(INDEX(Settings!$B$2:$B$16,MATCH(B17,Settings!$A$2:$A$16,0)),0))</f>
      </c>
      <c r="E17" s="12">
        <f>IF(A17="","",N(C17)*D17)</f>
      </c>
      <c r="F17" s="13">
        <f>IF(A17="","",MONTH(A17))</f>
      </c>
      <c r="G17" s="13">
        <f>IF(A17="","",YEAR(A17))</f>
      </c>
    </row>
    <row r="18" spans="1:7" x14ac:dyDescent="0.25">
      <c r="A18" s="11"/>
      <c r="B18" s="9"/>
      <c r="C18" s="9"/>
      <c r="D18" s="12">
        <f>IF(A18="","",IFERROR(INDEX(Settings!$B$2:$B$16,MATCH(B18,Settings!$A$2:$A$16,0)),0))</f>
      </c>
      <c r="E18" s="12">
        <f>IF(A18="","",N(C18)*D18)</f>
      </c>
      <c r="F18" s="13">
        <f>IF(A18="","",MONTH(A18))</f>
      </c>
      <c r="G18" s="13">
        <f>IF(A18="","",YEAR(A18))</f>
      </c>
    </row>
    <row r="19" spans="1:7" x14ac:dyDescent="0.25">
      <c r="A19" s="11"/>
      <c r="B19" s="9"/>
      <c r="C19" s="9"/>
      <c r="D19" s="12">
        <f>IF(A19="","",IFERROR(INDEX(Settings!$B$2:$B$16,MATCH(B19,Settings!$A$2:$A$16,0)),0))</f>
      </c>
      <c r="E19" s="12">
        <f>IF(A19="","",N(C19)*D19)</f>
      </c>
      <c r="F19" s="13">
        <f>IF(A19="","",MONTH(A19))</f>
      </c>
      <c r="G19" s="13">
        <f>IF(A19="","",YEAR(A19))</f>
      </c>
    </row>
    <row r="20" spans="1:7" x14ac:dyDescent="0.25">
      <c r="A20" s="11"/>
      <c r="B20" s="9"/>
      <c r="C20" s="9"/>
      <c r="D20" s="12">
        <f>IF(A20="","",IFERROR(INDEX(Settings!$B$2:$B$16,MATCH(B20,Settings!$A$2:$A$16,0)),0))</f>
      </c>
      <c r="E20" s="12">
        <f>IF(A20="","",N(C20)*D20)</f>
      </c>
      <c r="F20" s="13">
        <f>IF(A20="","",MONTH(A20))</f>
      </c>
      <c r="G20" s="13">
        <f>IF(A20="","",YEAR(A20))</f>
      </c>
    </row>
    <row r="21" spans="1:7" x14ac:dyDescent="0.25">
      <c r="A21" s="11"/>
      <c r="B21" s="9"/>
      <c r="C21" s="9"/>
      <c r="D21" s="12">
        <f>IF(A21="","",IFERROR(INDEX(Settings!$B$2:$B$16,MATCH(B21,Settings!$A$2:$A$16,0)),0))</f>
      </c>
      <c r="E21" s="12">
        <f>IF(A21="","",N(C21)*D21)</f>
      </c>
      <c r="F21" s="13">
        <f>IF(A21="","",MONTH(A21))</f>
      </c>
      <c r="G21" s="13">
        <f>IF(A21="","",YEAR(A21))</f>
      </c>
    </row>
    <row r="22" spans="1:7" x14ac:dyDescent="0.25">
      <c r="A22" s="11"/>
      <c r="B22" s="9"/>
      <c r="C22" s="9"/>
      <c r="D22" s="12">
        <f>IF(A22="","",IFERROR(INDEX(Settings!$B$2:$B$16,MATCH(B22,Settings!$A$2:$A$16,0)),0))</f>
      </c>
      <c r="E22" s="12">
        <f>IF(A22="","",N(C22)*D22)</f>
      </c>
      <c r="F22" s="13">
        <f>IF(A22="","",MONTH(A22))</f>
      </c>
      <c r="G22" s="13">
        <f>IF(A22="","",YEAR(A22))</f>
      </c>
    </row>
    <row r="23" spans="1:7" x14ac:dyDescent="0.25">
      <c r="A23" s="11"/>
      <c r="B23" s="9"/>
      <c r="C23" s="9"/>
      <c r="D23" s="12">
        <f>IF(A23="","",IFERROR(INDEX(Settings!$B$2:$B$16,MATCH(B23,Settings!$A$2:$A$16,0)),0))</f>
      </c>
      <c r="E23" s="12">
        <f>IF(A23="","",N(C23)*D23)</f>
      </c>
      <c r="F23" s="13">
        <f>IF(A23="","",MONTH(A23))</f>
      </c>
      <c r="G23" s="13">
        <f>IF(A23="","",YEAR(A23))</f>
      </c>
    </row>
    <row r="24" spans="1:7" x14ac:dyDescent="0.25">
      <c r="A24" s="11"/>
      <c r="B24" s="9"/>
      <c r="C24" s="9"/>
      <c r="D24" s="12">
        <f>IF(A24="","",IFERROR(INDEX(Settings!$B$2:$B$16,MATCH(B24,Settings!$A$2:$A$16,0)),0))</f>
      </c>
      <c r="E24" s="12">
        <f>IF(A24="","",N(C24)*D24)</f>
      </c>
      <c r="F24" s="13">
        <f>IF(A24="","",MONTH(A24))</f>
      </c>
      <c r="G24" s="13">
        <f>IF(A24="","",YEAR(A24))</f>
      </c>
    </row>
    <row r="25" spans="1:7" x14ac:dyDescent="0.25">
      <c r="A25" s="11"/>
      <c r="B25" s="9"/>
      <c r="C25" s="9"/>
      <c r="D25" s="12">
        <f>IF(A25="","",IFERROR(INDEX(Settings!$B$2:$B$16,MATCH(B25,Settings!$A$2:$A$16,0)),0))</f>
      </c>
      <c r="E25" s="12">
        <f>IF(A25="","",N(C25)*D25)</f>
      </c>
      <c r="F25" s="13">
        <f>IF(A25="","",MONTH(A25))</f>
      </c>
      <c r="G25" s="13">
        <f>IF(A25="","",YEAR(A25))</f>
      </c>
    </row>
    <row r="26" spans="1:7" x14ac:dyDescent="0.25">
      <c r="A26" s="11"/>
      <c r="B26" s="9"/>
      <c r="C26" s="9"/>
      <c r="D26" s="12">
        <f>IF(A26="","",IFERROR(INDEX(Settings!$B$2:$B$16,MATCH(B26,Settings!$A$2:$A$16,0)),0))</f>
      </c>
      <c r="E26" s="12">
        <f>IF(A26="","",N(C26)*D26)</f>
      </c>
      <c r="F26" s="13">
        <f>IF(A26="","",MONTH(A26))</f>
      </c>
      <c r="G26" s="13">
        <f>IF(A26="","",YEAR(A26))</f>
      </c>
    </row>
    <row r="27" spans="1:7" x14ac:dyDescent="0.25">
      <c r="A27" s="11"/>
      <c r="B27" s="9"/>
      <c r="C27" s="9"/>
      <c r="D27" s="12">
        <f>IF(A27="","",IFERROR(INDEX(Settings!$B$2:$B$16,MATCH(B27,Settings!$A$2:$A$16,0)),0))</f>
      </c>
      <c r="E27" s="12">
        <f>IF(A27="","",N(C27)*D27)</f>
      </c>
      <c r="F27" s="13">
        <f>IF(A27="","",MONTH(A27))</f>
      </c>
      <c r="G27" s="13">
        <f>IF(A27="","",YEAR(A27))</f>
      </c>
    </row>
    <row r="28" spans="1:7" x14ac:dyDescent="0.25">
      <c r="A28" s="11"/>
      <c r="B28" s="9"/>
      <c r="C28" s="9"/>
      <c r="D28" s="12">
        <f>IF(A28="","",IFERROR(INDEX(Settings!$B$2:$B$16,MATCH(B28,Settings!$A$2:$A$16,0)),0))</f>
      </c>
      <c r="E28" s="12">
        <f>IF(A28="","",N(C28)*D28)</f>
      </c>
      <c r="F28" s="13">
        <f>IF(A28="","",MONTH(A28))</f>
      </c>
      <c r="G28" s="13">
        <f>IF(A28="","",YEAR(A28))</f>
      </c>
    </row>
    <row r="29" spans="1:7" x14ac:dyDescent="0.25">
      <c r="A29" s="11"/>
      <c r="B29" s="9"/>
      <c r="C29" s="9"/>
      <c r="D29" s="12">
        <f>IF(A29="","",IFERROR(INDEX(Settings!$B$2:$B$16,MATCH(B29,Settings!$A$2:$A$16,0)),0))</f>
      </c>
      <c r="E29" s="12">
        <f>IF(A29="","",N(C29)*D29)</f>
      </c>
      <c r="F29" s="13">
        <f>IF(A29="","",MONTH(A29))</f>
      </c>
      <c r="G29" s="13">
        <f>IF(A29="","",YEAR(A29))</f>
      </c>
    </row>
    <row r="30" spans="1:7" x14ac:dyDescent="0.25">
      <c r="A30" s="11"/>
      <c r="B30" s="9"/>
      <c r="C30" s="9"/>
      <c r="D30" s="12">
        <f>IF(A30="","",IFERROR(INDEX(Settings!$B$2:$B$16,MATCH(B30,Settings!$A$2:$A$16,0)),0))</f>
      </c>
      <c r="E30" s="12">
        <f>IF(A30="","",N(C30)*D30)</f>
      </c>
      <c r="F30" s="13">
        <f>IF(A30="","",MONTH(A30))</f>
      </c>
      <c r="G30" s="13">
        <f>IF(A30="","",YEAR(A30))</f>
      </c>
    </row>
    <row r="31" spans="1:7" x14ac:dyDescent="0.25">
      <c r="A31" s="11"/>
      <c r="B31" s="9"/>
      <c r="C31" s="9"/>
      <c r="D31" s="12">
        <f>IF(A31="","",IFERROR(INDEX(Settings!$B$2:$B$16,MATCH(B31,Settings!$A$2:$A$16,0)),0))</f>
      </c>
      <c r="E31" s="12">
        <f>IF(A31="","",N(C31)*D31)</f>
      </c>
      <c r="F31" s="13">
        <f>IF(A31="","",MONTH(A31))</f>
      </c>
      <c r="G31" s="13">
        <f>IF(A31="","",YEAR(A31))</f>
      </c>
    </row>
    <row r="32" spans="1:7" x14ac:dyDescent="0.25">
      <c r="A32" s="11"/>
      <c r="B32" s="9"/>
      <c r="C32" s="9"/>
      <c r="D32" s="12">
        <f>IF(A32="","",IFERROR(INDEX(Settings!$B$2:$B$16,MATCH(B32,Settings!$A$2:$A$16,0)),0))</f>
      </c>
      <c r="E32" s="12">
        <f>IF(A32="","",N(C32)*D32)</f>
      </c>
      <c r="F32" s="13">
        <f>IF(A32="","",MONTH(A32))</f>
      </c>
      <c r="G32" s="13">
        <f>IF(A32="","",YEAR(A32))</f>
      </c>
    </row>
    <row r="33" spans="1:7" x14ac:dyDescent="0.25">
      <c r="A33" s="11"/>
      <c r="B33" s="9"/>
      <c r="C33" s="9"/>
      <c r="D33" s="12">
        <f>IF(A33="","",IFERROR(INDEX(Settings!$B$2:$B$16,MATCH(B33,Settings!$A$2:$A$16,0)),0))</f>
      </c>
      <c r="E33" s="12">
        <f>IF(A33="","",N(C33)*D33)</f>
      </c>
      <c r="F33" s="13">
        <f>IF(A33="","",MONTH(A33))</f>
      </c>
      <c r="G33" s="13">
        <f>IF(A33="","",YEAR(A33))</f>
      </c>
    </row>
    <row r="34" spans="1:7" x14ac:dyDescent="0.25">
      <c r="A34" s="11"/>
      <c r="B34" s="9"/>
      <c r="C34" s="9"/>
      <c r="D34" s="12">
        <f>IF(A34="","",IFERROR(INDEX(Settings!$B$2:$B$16,MATCH(B34,Settings!$A$2:$A$16,0)),0))</f>
      </c>
      <c r="E34" s="12">
        <f>IF(A34="","",N(C34)*D34)</f>
      </c>
      <c r="F34" s="13">
        <f>IF(A34="","",MONTH(A34))</f>
      </c>
      <c r="G34" s="13">
        <f>IF(A34="","",YEAR(A34))</f>
      </c>
    </row>
    <row r="35" spans="1:7" x14ac:dyDescent="0.25">
      <c r="A35" s="11"/>
      <c r="B35" s="9"/>
      <c r="C35" s="9"/>
      <c r="D35" s="12">
        <f>IF(A35="","",IFERROR(INDEX(Settings!$B$2:$B$16,MATCH(B35,Settings!$A$2:$A$16,0)),0))</f>
      </c>
      <c r="E35" s="12">
        <f>IF(A35="","",N(C35)*D35)</f>
      </c>
      <c r="F35" s="13">
        <f>IF(A35="","",MONTH(A35))</f>
      </c>
      <c r="G35" s="13">
        <f>IF(A35="","",YEAR(A35))</f>
      </c>
    </row>
    <row r="36" spans="1:7" x14ac:dyDescent="0.25">
      <c r="A36" s="11"/>
      <c r="B36" s="9"/>
      <c r="C36" s="9"/>
      <c r="D36" s="12">
        <f>IF(A36="","",IFERROR(INDEX(Settings!$B$2:$B$16,MATCH(B36,Settings!$A$2:$A$16,0)),0))</f>
      </c>
      <c r="E36" s="12">
        <f>IF(A36="","",N(C36)*D36)</f>
      </c>
      <c r="F36" s="13">
        <f>IF(A36="","",MONTH(A36))</f>
      </c>
      <c r="G36" s="13">
        <f>IF(A36="","",YEAR(A36))</f>
      </c>
    </row>
    <row r="37" spans="1:7" x14ac:dyDescent="0.25">
      <c r="A37" s="11"/>
      <c r="B37" s="9"/>
      <c r="C37" s="9"/>
      <c r="D37" s="12">
        <f>IF(A37="","",IFERROR(INDEX(Settings!$B$2:$B$16,MATCH(B37,Settings!$A$2:$A$16,0)),0))</f>
      </c>
      <c r="E37" s="12">
        <f>IF(A37="","",N(C37)*D37)</f>
      </c>
      <c r="F37" s="13">
        <f>IF(A37="","",MONTH(A37))</f>
      </c>
      <c r="G37" s="13">
        <f>IF(A37="","",YEAR(A37))</f>
      </c>
    </row>
    <row r="38" spans="1:7" x14ac:dyDescent="0.25">
      <c r="A38" s="11"/>
      <c r="B38" s="9"/>
      <c r="C38" s="9"/>
      <c r="D38" s="12">
        <f>IF(A38="","",IFERROR(INDEX(Settings!$B$2:$B$16,MATCH(B38,Settings!$A$2:$A$16,0)),0))</f>
      </c>
      <c r="E38" s="12">
        <f>IF(A38="","",N(C38)*D38)</f>
      </c>
      <c r="F38" s="13">
        <f>IF(A38="","",MONTH(A38))</f>
      </c>
      <c r="G38" s="13">
        <f>IF(A38="","",YEAR(A38))</f>
      </c>
    </row>
    <row r="39" spans="1:7" x14ac:dyDescent="0.25">
      <c r="A39" s="11"/>
      <c r="B39" s="9"/>
      <c r="C39" s="9"/>
      <c r="D39" s="12">
        <f>IF(A39="","",IFERROR(INDEX(Settings!$B$2:$B$16,MATCH(B39,Settings!$A$2:$A$16,0)),0))</f>
      </c>
      <c r="E39" s="12">
        <f>IF(A39="","",N(C39)*D39)</f>
      </c>
      <c r="F39" s="13">
        <f>IF(A39="","",MONTH(A39))</f>
      </c>
      <c r="G39" s="13">
        <f>IF(A39="","",YEAR(A39))</f>
      </c>
    </row>
    <row r="40" spans="1:7" x14ac:dyDescent="0.25">
      <c r="A40" s="11"/>
      <c r="B40" s="9"/>
      <c r="C40" s="9"/>
      <c r="D40" s="12">
        <f>IF(A40="","",IFERROR(INDEX(Settings!$B$2:$B$16,MATCH(B40,Settings!$A$2:$A$16,0)),0))</f>
      </c>
      <c r="E40" s="12">
        <f>IF(A40="","",N(C40)*D40)</f>
      </c>
      <c r="F40" s="13">
        <f>IF(A40="","",MONTH(A40))</f>
      </c>
      <c r="G40" s="13">
        <f>IF(A40="","",YEAR(A40))</f>
      </c>
    </row>
    <row r="41" spans="1:7" x14ac:dyDescent="0.25">
      <c r="A41" s="11"/>
      <c r="B41" s="9"/>
      <c r="C41" s="9"/>
      <c r="D41" s="12">
        <f>IF(A41="","",IFERROR(INDEX(Settings!$B$2:$B$16,MATCH(B41,Settings!$A$2:$A$16,0)),0))</f>
      </c>
      <c r="E41" s="12">
        <f>IF(A41="","",N(C41)*D41)</f>
      </c>
      <c r="F41" s="13">
        <f>IF(A41="","",MONTH(A41))</f>
      </c>
      <c r="G41" s="13">
        <f>IF(A41="","",YEAR(A41))</f>
      </c>
    </row>
    <row r="42" spans="1:7" x14ac:dyDescent="0.25">
      <c r="A42" s="11"/>
      <c r="B42" s="9"/>
      <c r="C42" s="9"/>
      <c r="D42" s="12">
        <f>IF(A42="","",IFERROR(INDEX(Settings!$B$2:$B$16,MATCH(B42,Settings!$A$2:$A$16,0)),0))</f>
      </c>
      <c r="E42" s="12">
        <f>IF(A42="","",N(C42)*D42)</f>
      </c>
      <c r="F42" s="13">
        <f>IF(A42="","",MONTH(A42))</f>
      </c>
      <c r="G42" s="13">
        <f>IF(A42="","",YEAR(A42))</f>
      </c>
    </row>
    <row r="43" spans="1:7" x14ac:dyDescent="0.25">
      <c r="A43" s="11"/>
      <c r="B43" s="9"/>
      <c r="C43" s="9"/>
      <c r="D43" s="12">
        <f>IF(A43="","",IFERROR(INDEX(Settings!$B$2:$B$16,MATCH(B43,Settings!$A$2:$A$16,0)),0))</f>
      </c>
      <c r="E43" s="12">
        <f>IF(A43="","",N(C43)*D43)</f>
      </c>
      <c r="F43" s="13">
        <f>IF(A43="","",MONTH(A43))</f>
      </c>
      <c r="G43" s="13">
        <f>IF(A43="","",YEAR(A43))</f>
      </c>
    </row>
    <row r="44" spans="1:7" x14ac:dyDescent="0.25">
      <c r="A44" s="11"/>
      <c r="B44" s="9"/>
      <c r="C44" s="9"/>
      <c r="D44" s="12">
        <f>IF(A44="","",IFERROR(INDEX(Settings!$B$2:$B$16,MATCH(B44,Settings!$A$2:$A$16,0)),0))</f>
      </c>
      <c r="E44" s="12">
        <f>IF(A44="","",N(C44)*D44)</f>
      </c>
      <c r="F44" s="13">
        <f>IF(A44="","",MONTH(A44))</f>
      </c>
      <c r="G44" s="13">
        <f>IF(A44="","",YEAR(A44))</f>
      </c>
    </row>
    <row r="45" spans="1:7" x14ac:dyDescent="0.25">
      <c r="A45" s="11"/>
      <c r="B45" s="9"/>
      <c r="C45" s="9"/>
      <c r="D45" s="12">
        <f>IF(A45="","",IFERROR(INDEX(Settings!$B$2:$B$16,MATCH(B45,Settings!$A$2:$A$16,0)),0))</f>
      </c>
      <c r="E45" s="12">
        <f>IF(A45="","",N(C45)*D45)</f>
      </c>
      <c r="F45" s="13">
        <f>IF(A45="","",MONTH(A45))</f>
      </c>
      <c r="G45" s="13">
        <f>IF(A45="","",YEAR(A45))</f>
      </c>
    </row>
    <row r="46" spans="1:7" x14ac:dyDescent="0.25">
      <c r="A46" s="11"/>
      <c r="B46" s="9"/>
      <c r="C46" s="9"/>
      <c r="D46" s="12">
        <f>IF(A46="","",IFERROR(INDEX(Settings!$B$2:$B$16,MATCH(B46,Settings!$A$2:$A$16,0)),0))</f>
      </c>
      <c r="E46" s="12">
        <f>IF(A46="","",N(C46)*D46)</f>
      </c>
      <c r="F46" s="13">
        <f>IF(A46="","",MONTH(A46))</f>
      </c>
      <c r="G46" s="13">
        <f>IF(A46="","",YEAR(A46))</f>
      </c>
    </row>
    <row r="47" spans="1:7" x14ac:dyDescent="0.25">
      <c r="A47" s="11"/>
      <c r="B47" s="9"/>
      <c r="C47" s="9"/>
      <c r="D47" s="12">
        <f>IF(A47="","",IFERROR(INDEX(Settings!$B$2:$B$16,MATCH(B47,Settings!$A$2:$A$16,0)),0))</f>
      </c>
      <c r="E47" s="12">
        <f>IF(A47="","",N(C47)*D47)</f>
      </c>
      <c r="F47" s="13">
        <f>IF(A47="","",MONTH(A47))</f>
      </c>
      <c r="G47" s="13">
        <f>IF(A47="","",YEAR(A47))</f>
      </c>
    </row>
    <row r="48" spans="1:7" x14ac:dyDescent="0.25">
      <c r="A48" s="11"/>
      <c r="B48" s="9"/>
      <c r="C48" s="9"/>
      <c r="D48" s="12">
        <f>IF(A48="","",IFERROR(INDEX(Settings!$B$2:$B$16,MATCH(B48,Settings!$A$2:$A$16,0)),0))</f>
      </c>
      <c r="E48" s="12">
        <f>IF(A48="","",N(C48)*D48)</f>
      </c>
      <c r="F48" s="13">
        <f>IF(A48="","",MONTH(A48))</f>
      </c>
      <c r="G48" s="13">
        <f>IF(A48="","",YEAR(A48))</f>
      </c>
    </row>
    <row r="49" spans="1:7" x14ac:dyDescent="0.25">
      <c r="A49" s="11"/>
      <c r="B49" s="9"/>
      <c r="C49" s="9"/>
      <c r="D49" s="12">
        <f>IF(A49="","",IFERROR(INDEX(Settings!$B$2:$B$16,MATCH(B49,Settings!$A$2:$A$16,0)),0))</f>
      </c>
      <c r="E49" s="12">
        <f>IF(A49="","",N(C49)*D49)</f>
      </c>
      <c r="F49" s="13">
        <f>IF(A49="","",MONTH(A49))</f>
      </c>
      <c r="G49" s="13">
        <f>IF(A49="","",YEAR(A49))</f>
      </c>
    </row>
    <row r="50" spans="1:7" x14ac:dyDescent="0.25">
      <c r="A50" s="11"/>
      <c r="B50" s="9"/>
      <c r="C50" s="9"/>
      <c r="D50" s="12">
        <f>IF(A50="","",IFERROR(INDEX(Settings!$B$2:$B$16,MATCH(B50,Settings!$A$2:$A$16,0)),0))</f>
      </c>
      <c r="E50" s="12">
        <f>IF(A50="","",N(C50)*D50)</f>
      </c>
      <c r="F50" s="13">
        <f>IF(A50="","",MONTH(A50))</f>
      </c>
      <c r="G50" s="13">
        <f>IF(A50="","",YEAR(A50))</f>
      </c>
    </row>
    <row r="51" spans="1:7" x14ac:dyDescent="0.25">
      <c r="A51" s="11"/>
      <c r="B51" s="9"/>
      <c r="C51" s="9"/>
      <c r="D51" s="12">
        <f>IF(A51="","",IFERROR(INDEX(Settings!$B$2:$B$16,MATCH(B51,Settings!$A$2:$A$16,0)),0))</f>
      </c>
      <c r="E51" s="12">
        <f>IF(A51="","",N(C51)*D51)</f>
      </c>
      <c r="F51" s="13">
        <f>IF(A51="","",MONTH(A51))</f>
      </c>
      <c r="G51" s="13">
        <f>IF(A51="","",YEAR(A51))</f>
      </c>
    </row>
    <row r="52" spans="1:7" x14ac:dyDescent="0.25">
      <c r="A52" s="11"/>
      <c r="B52" s="9"/>
      <c r="C52" s="9"/>
      <c r="D52" s="12">
        <f>IF(A52="","",IFERROR(INDEX(Settings!$B$2:$B$16,MATCH(B52,Settings!$A$2:$A$16,0)),0))</f>
      </c>
      <c r="E52" s="12">
        <f>IF(A52="","",N(C52)*D52)</f>
      </c>
      <c r="F52" s="13">
        <f>IF(A52="","",MONTH(A52))</f>
      </c>
      <c r="G52" s="13">
        <f>IF(A52="","",YEAR(A52))</f>
      </c>
    </row>
    <row r="53" spans="1:7" x14ac:dyDescent="0.25">
      <c r="A53" s="11"/>
      <c r="B53" s="9"/>
      <c r="C53" s="9"/>
      <c r="D53" s="12">
        <f>IF(A53="","",IFERROR(INDEX(Settings!$B$2:$B$16,MATCH(B53,Settings!$A$2:$A$16,0)),0))</f>
      </c>
      <c r="E53" s="12">
        <f>IF(A53="","",N(C53)*D53)</f>
      </c>
      <c r="F53" s="13">
        <f>IF(A53="","",MONTH(A53))</f>
      </c>
      <c r="G53" s="13">
        <f>IF(A53="","",YEAR(A53))</f>
      </c>
    </row>
    <row r="54" spans="1:7" x14ac:dyDescent="0.25">
      <c r="A54" s="11"/>
      <c r="B54" s="9"/>
      <c r="C54" s="9"/>
      <c r="D54" s="12">
        <f>IF(A54="","",IFERROR(INDEX(Settings!$B$2:$B$16,MATCH(B54,Settings!$A$2:$A$16,0)),0))</f>
      </c>
      <c r="E54" s="12">
        <f>IF(A54="","",N(C54)*D54)</f>
      </c>
      <c r="F54" s="13">
        <f>IF(A54="","",MONTH(A54))</f>
      </c>
      <c r="G54" s="13">
        <f>IF(A54="","",YEAR(A54))</f>
      </c>
    </row>
    <row r="55" spans="1:7" x14ac:dyDescent="0.25">
      <c r="A55" s="11"/>
      <c r="B55" s="9"/>
      <c r="C55" s="9"/>
      <c r="D55" s="12">
        <f>IF(A55="","",IFERROR(INDEX(Settings!$B$2:$B$16,MATCH(B55,Settings!$A$2:$A$16,0)),0))</f>
      </c>
      <c r="E55" s="12">
        <f>IF(A55="","",N(C55)*D55)</f>
      </c>
      <c r="F55" s="13">
        <f>IF(A55="","",MONTH(A55))</f>
      </c>
      <c r="G55" s="13">
        <f>IF(A55="","",YEAR(A55))</f>
      </c>
    </row>
    <row r="56" spans="1:7" x14ac:dyDescent="0.25">
      <c r="A56" s="11"/>
      <c r="B56" s="9"/>
      <c r="C56" s="9"/>
      <c r="D56" s="12">
        <f>IF(A56="","",IFERROR(INDEX(Settings!$B$2:$B$16,MATCH(B56,Settings!$A$2:$A$16,0)),0))</f>
      </c>
      <c r="E56" s="12">
        <f>IF(A56="","",N(C56)*D56)</f>
      </c>
      <c r="F56" s="13">
        <f>IF(A56="","",MONTH(A56))</f>
      </c>
      <c r="G56" s="13">
        <f>IF(A56="","",YEAR(A56))</f>
      </c>
    </row>
    <row r="57" spans="1:7" x14ac:dyDescent="0.25">
      <c r="A57" s="11"/>
      <c r="B57" s="9"/>
      <c r="C57" s="9"/>
      <c r="D57" s="12">
        <f>IF(A57="","",IFERROR(INDEX(Settings!$B$2:$B$16,MATCH(B57,Settings!$A$2:$A$16,0)),0))</f>
      </c>
      <c r="E57" s="12">
        <f>IF(A57="","",N(C57)*D57)</f>
      </c>
      <c r="F57" s="13">
        <f>IF(A57="","",MONTH(A57))</f>
      </c>
      <c r="G57" s="13">
        <f>IF(A57="","",YEAR(A57))</f>
      </c>
    </row>
    <row r="58" spans="1:7" x14ac:dyDescent="0.25">
      <c r="A58" s="11"/>
      <c r="B58" s="9"/>
      <c r="C58" s="9"/>
      <c r="D58" s="12">
        <f>IF(A58="","",IFERROR(INDEX(Settings!$B$2:$B$16,MATCH(B58,Settings!$A$2:$A$16,0)),0))</f>
      </c>
      <c r="E58" s="12">
        <f>IF(A58="","",N(C58)*D58)</f>
      </c>
      <c r="F58" s="13">
        <f>IF(A58="","",MONTH(A58))</f>
      </c>
      <c r="G58" s="13">
        <f>IF(A58="","",YEAR(A58))</f>
      </c>
    </row>
    <row r="59" spans="1:7" x14ac:dyDescent="0.25">
      <c r="A59" s="11"/>
      <c r="B59" s="9"/>
      <c r="C59" s="9"/>
      <c r="D59" s="12">
        <f>IF(A59="","",IFERROR(INDEX(Settings!$B$2:$B$16,MATCH(B59,Settings!$A$2:$A$16,0)),0))</f>
      </c>
      <c r="E59" s="12">
        <f>IF(A59="","",N(C59)*D59)</f>
      </c>
      <c r="F59" s="13">
        <f>IF(A59="","",MONTH(A59))</f>
      </c>
      <c r="G59" s="13">
        <f>IF(A59="","",YEAR(A59))</f>
      </c>
    </row>
    <row r="60" spans="1:7" x14ac:dyDescent="0.25">
      <c r="A60" s="11"/>
      <c r="B60" s="9"/>
      <c r="C60" s="9"/>
      <c r="D60" s="12">
        <f>IF(A60="","",IFERROR(INDEX(Settings!$B$2:$B$16,MATCH(B60,Settings!$A$2:$A$16,0)),0))</f>
      </c>
      <c r="E60" s="12">
        <f>IF(A60="","",N(C60)*D60)</f>
      </c>
      <c r="F60" s="13">
        <f>IF(A60="","",MONTH(A60))</f>
      </c>
      <c r="G60" s="13">
        <f>IF(A60="","",YEAR(A60))</f>
      </c>
    </row>
    <row r="61" spans="1:7" x14ac:dyDescent="0.25">
      <c r="A61" s="11"/>
      <c r="B61" s="9"/>
      <c r="C61" s="9"/>
      <c r="D61" s="12">
        <f>IF(A61="","",IFERROR(INDEX(Settings!$B$2:$B$16,MATCH(B61,Settings!$A$2:$A$16,0)),0))</f>
      </c>
      <c r="E61" s="12">
        <f>IF(A61="","",N(C61)*D61)</f>
      </c>
      <c r="F61" s="13">
        <f>IF(A61="","",MONTH(A61))</f>
      </c>
      <c r="G61" s="13">
        <f>IF(A61="","",YEAR(A61))</f>
      </c>
    </row>
    <row r="62" spans="1:7" x14ac:dyDescent="0.25">
      <c r="A62" s="11"/>
      <c r="B62" s="9"/>
      <c r="C62" s="9"/>
      <c r="D62" s="12">
        <f>IF(A62="","",IFERROR(INDEX(Settings!$B$2:$B$16,MATCH(B62,Settings!$A$2:$A$16,0)),0))</f>
      </c>
      <c r="E62" s="12">
        <f>IF(A62="","",N(C62)*D62)</f>
      </c>
      <c r="F62" s="13">
        <f>IF(A62="","",MONTH(A62))</f>
      </c>
      <c r="G62" s="13">
        <f>IF(A62="","",YEAR(A62))</f>
      </c>
    </row>
    <row r="63" spans="1:7" x14ac:dyDescent="0.25">
      <c r="A63" s="11"/>
      <c r="B63" s="9"/>
      <c r="C63" s="9"/>
      <c r="D63" s="12">
        <f>IF(A63="","",IFERROR(INDEX(Settings!$B$2:$B$16,MATCH(B63,Settings!$A$2:$A$16,0)),0))</f>
      </c>
      <c r="E63" s="12">
        <f>IF(A63="","",N(C63)*D63)</f>
      </c>
      <c r="F63" s="13">
        <f>IF(A63="","",MONTH(A63))</f>
      </c>
      <c r="G63" s="13">
        <f>IF(A63="","",YEAR(A63))</f>
      </c>
    </row>
    <row r="64" spans="1:7" x14ac:dyDescent="0.25">
      <c r="A64" s="11"/>
      <c r="B64" s="9"/>
      <c r="C64" s="9"/>
      <c r="D64" s="12">
        <f>IF(A64="","",IFERROR(INDEX(Settings!$B$2:$B$16,MATCH(B64,Settings!$A$2:$A$16,0)),0))</f>
      </c>
      <c r="E64" s="12">
        <f>IF(A64="","",N(C64)*D64)</f>
      </c>
      <c r="F64" s="13">
        <f>IF(A64="","",MONTH(A64))</f>
      </c>
      <c r="G64" s="13">
        <f>IF(A64="","",YEAR(A64))</f>
      </c>
    </row>
    <row r="65" spans="1:7" x14ac:dyDescent="0.25">
      <c r="A65" s="11"/>
      <c r="B65" s="9"/>
      <c r="C65" s="9"/>
      <c r="D65" s="12">
        <f>IF(A65="","",IFERROR(INDEX(Settings!$B$2:$B$16,MATCH(B65,Settings!$A$2:$A$16,0)),0))</f>
      </c>
      <c r="E65" s="12">
        <f>IF(A65="","",N(C65)*D65)</f>
      </c>
      <c r="F65" s="13">
        <f>IF(A65="","",MONTH(A65))</f>
      </c>
      <c r="G65" s="13">
        <f>IF(A65="","",YEAR(A65))</f>
      </c>
    </row>
    <row r="66" spans="1:7" x14ac:dyDescent="0.25">
      <c r="A66" s="11"/>
      <c r="B66" s="9"/>
      <c r="C66" s="9"/>
      <c r="D66" s="12">
        <f>IF(A66="","",IFERROR(INDEX(Settings!$B$2:$B$16,MATCH(B66,Settings!$A$2:$A$16,0)),0))</f>
      </c>
      <c r="E66" s="12">
        <f>IF(A66="","",N(C66)*D66)</f>
      </c>
      <c r="F66" s="13">
        <f>IF(A66="","",MONTH(A66))</f>
      </c>
      <c r="G66" s="13">
        <f>IF(A66="","",YEAR(A66))</f>
      </c>
    </row>
    <row r="67" spans="1:7" x14ac:dyDescent="0.25">
      <c r="A67" s="11"/>
      <c r="B67" s="9"/>
      <c r="C67" s="9"/>
      <c r="D67" s="12">
        <f>IF(A67="","",IFERROR(INDEX(Settings!$B$2:$B$16,MATCH(B67,Settings!$A$2:$A$16,0)),0))</f>
      </c>
      <c r="E67" s="12">
        <f>IF(A67="","",N(C67)*D67)</f>
      </c>
      <c r="F67" s="13">
        <f>IF(A67="","",MONTH(A67))</f>
      </c>
      <c r="G67" s="13">
        <f>IF(A67="","",YEAR(A67))</f>
      </c>
    </row>
    <row r="68" spans="1:7" x14ac:dyDescent="0.25">
      <c r="A68" s="11"/>
      <c r="B68" s="9"/>
      <c r="C68" s="9"/>
      <c r="D68" s="12">
        <f>IF(A68="","",IFERROR(INDEX(Settings!$B$2:$B$16,MATCH(B68,Settings!$A$2:$A$16,0)),0))</f>
      </c>
      <c r="E68" s="12">
        <f>IF(A68="","",N(C68)*D68)</f>
      </c>
      <c r="F68" s="13">
        <f>IF(A68="","",MONTH(A68))</f>
      </c>
      <c r="G68" s="13">
        <f>IF(A68="","",YEAR(A68))</f>
      </c>
    </row>
    <row r="69" spans="1:7" x14ac:dyDescent="0.25">
      <c r="A69" s="11"/>
      <c r="B69" s="9"/>
      <c r="C69" s="9"/>
      <c r="D69" s="12">
        <f>IF(A69="","",IFERROR(INDEX(Settings!$B$2:$B$16,MATCH(B69,Settings!$A$2:$A$16,0)),0))</f>
      </c>
      <c r="E69" s="12">
        <f>IF(A69="","",N(C69)*D69)</f>
      </c>
      <c r="F69" s="13">
        <f>IF(A69="","",MONTH(A69))</f>
      </c>
      <c r="G69" s="13">
        <f>IF(A69="","",YEAR(A69))</f>
      </c>
    </row>
    <row r="70" spans="1:7" x14ac:dyDescent="0.25">
      <c r="A70" s="11"/>
      <c r="B70" s="9"/>
      <c r="C70" s="9"/>
      <c r="D70" s="12">
        <f>IF(A70="","",IFERROR(INDEX(Settings!$B$2:$B$16,MATCH(B70,Settings!$A$2:$A$16,0)),0))</f>
      </c>
      <c r="E70" s="12">
        <f>IF(A70="","",N(C70)*D70)</f>
      </c>
      <c r="F70" s="13">
        <f>IF(A70="","",MONTH(A70))</f>
      </c>
      <c r="G70" s="13">
        <f>IF(A70="","",YEAR(A70))</f>
      </c>
    </row>
    <row r="71" spans="1:7" x14ac:dyDescent="0.25">
      <c r="A71" s="11"/>
      <c r="B71" s="9"/>
      <c r="C71" s="9"/>
      <c r="D71" s="12">
        <f>IF(A71="","",IFERROR(INDEX(Settings!$B$2:$B$16,MATCH(B71,Settings!$A$2:$A$16,0)),0))</f>
      </c>
      <c r="E71" s="12">
        <f>IF(A71="","",N(C71)*D71)</f>
      </c>
      <c r="F71" s="13">
        <f>IF(A71="","",MONTH(A71))</f>
      </c>
      <c r="G71" s="13">
        <f>IF(A71="","",YEAR(A71))</f>
      </c>
    </row>
    <row r="72" spans="1:7" x14ac:dyDescent="0.25">
      <c r="A72" s="11"/>
      <c r="B72" s="9"/>
      <c r="C72" s="9"/>
      <c r="D72" s="12">
        <f>IF(A72="","",IFERROR(INDEX(Settings!$B$2:$B$16,MATCH(B72,Settings!$A$2:$A$16,0)),0))</f>
      </c>
      <c r="E72" s="12">
        <f>IF(A72="","",N(C72)*D72)</f>
      </c>
      <c r="F72" s="13">
        <f>IF(A72="","",MONTH(A72))</f>
      </c>
      <c r="G72" s="13">
        <f>IF(A72="","",YEAR(A72))</f>
      </c>
    </row>
    <row r="73" spans="1:7" x14ac:dyDescent="0.25">
      <c r="A73" s="11"/>
      <c r="B73" s="9"/>
      <c r="C73" s="9"/>
      <c r="D73" s="12">
        <f>IF(A73="","",IFERROR(INDEX(Settings!$B$2:$B$16,MATCH(B73,Settings!$A$2:$A$16,0)),0))</f>
      </c>
      <c r="E73" s="12">
        <f>IF(A73="","",N(C73)*D73)</f>
      </c>
      <c r="F73" s="13">
        <f>IF(A73="","",MONTH(A73))</f>
      </c>
      <c r="G73" s="13">
        <f>IF(A73="","",YEAR(A73))</f>
      </c>
    </row>
    <row r="74" spans="1:7" x14ac:dyDescent="0.25">
      <c r="A74" s="11"/>
      <c r="B74" s="9"/>
      <c r="C74" s="9"/>
      <c r="D74" s="12">
        <f>IF(A74="","",IFERROR(INDEX(Settings!$B$2:$B$16,MATCH(B74,Settings!$A$2:$A$16,0)),0))</f>
      </c>
      <c r="E74" s="12">
        <f>IF(A74="","",N(C74)*D74)</f>
      </c>
      <c r="F74" s="13">
        <f>IF(A74="","",MONTH(A74))</f>
      </c>
      <c r="G74" s="13">
        <f>IF(A74="","",YEAR(A74))</f>
      </c>
    </row>
    <row r="75" spans="1:7" x14ac:dyDescent="0.25">
      <c r="A75" s="11"/>
      <c r="B75" s="9"/>
      <c r="C75" s="9"/>
      <c r="D75" s="12">
        <f>IF(A75="","",IFERROR(INDEX(Settings!$B$2:$B$16,MATCH(B75,Settings!$A$2:$A$16,0)),0))</f>
      </c>
      <c r="E75" s="12">
        <f>IF(A75="","",N(C75)*D75)</f>
      </c>
      <c r="F75" s="13">
        <f>IF(A75="","",MONTH(A75))</f>
      </c>
      <c r="G75" s="13">
        <f>IF(A75="","",YEAR(A75))</f>
      </c>
    </row>
    <row r="76" spans="1:7" x14ac:dyDescent="0.25">
      <c r="A76" s="11"/>
      <c r="B76" s="9"/>
      <c r="C76" s="9"/>
      <c r="D76" s="12">
        <f>IF(A76="","",IFERROR(INDEX(Settings!$B$2:$B$16,MATCH(B76,Settings!$A$2:$A$16,0)),0))</f>
      </c>
      <c r="E76" s="12">
        <f>IF(A76="","",N(C76)*D76)</f>
      </c>
      <c r="F76" s="13">
        <f>IF(A76="","",MONTH(A76))</f>
      </c>
      <c r="G76" s="13">
        <f>IF(A76="","",YEAR(A76))</f>
      </c>
    </row>
    <row r="77" spans="1:7" x14ac:dyDescent="0.25">
      <c r="A77" s="11"/>
      <c r="B77" s="9"/>
      <c r="C77" s="9"/>
      <c r="D77" s="12">
        <f>IF(A77="","",IFERROR(INDEX(Settings!$B$2:$B$16,MATCH(B77,Settings!$A$2:$A$16,0)),0))</f>
      </c>
      <c r="E77" s="12">
        <f>IF(A77="","",N(C77)*D77)</f>
      </c>
      <c r="F77" s="13">
        <f>IF(A77="","",MONTH(A77))</f>
      </c>
      <c r="G77" s="13">
        <f>IF(A77="","",YEAR(A77))</f>
      </c>
    </row>
    <row r="78" spans="1:7" x14ac:dyDescent="0.25">
      <c r="A78" s="11"/>
      <c r="B78" s="9"/>
      <c r="C78" s="9"/>
      <c r="D78" s="12">
        <f>IF(A78="","",IFERROR(INDEX(Settings!$B$2:$B$16,MATCH(B78,Settings!$A$2:$A$16,0)),0))</f>
      </c>
      <c r="E78" s="12">
        <f>IF(A78="","",N(C78)*D78)</f>
      </c>
      <c r="F78" s="13">
        <f>IF(A78="","",MONTH(A78))</f>
      </c>
      <c r="G78" s="13">
        <f>IF(A78="","",YEAR(A78))</f>
      </c>
    </row>
    <row r="79" spans="1:7" x14ac:dyDescent="0.25">
      <c r="A79" s="11"/>
      <c r="B79" s="9"/>
      <c r="C79" s="9"/>
      <c r="D79" s="12">
        <f>IF(A79="","",IFERROR(INDEX(Settings!$B$2:$B$16,MATCH(B79,Settings!$A$2:$A$16,0)),0))</f>
      </c>
      <c r="E79" s="12">
        <f>IF(A79="","",N(C79)*D79)</f>
      </c>
      <c r="F79" s="13">
        <f>IF(A79="","",MONTH(A79))</f>
      </c>
      <c r="G79" s="13">
        <f>IF(A79="","",YEAR(A79))</f>
      </c>
    </row>
    <row r="80" spans="1:7" x14ac:dyDescent="0.25">
      <c r="A80" s="11"/>
      <c r="B80" s="9"/>
      <c r="C80" s="9"/>
      <c r="D80" s="12">
        <f>IF(A80="","",IFERROR(INDEX(Settings!$B$2:$B$16,MATCH(B80,Settings!$A$2:$A$16,0)),0))</f>
      </c>
      <c r="E80" s="12">
        <f>IF(A80="","",N(C80)*D80)</f>
      </c>
      <c r="F80" s="13">
        <f>IF(A80="","",MONTH(A80))</f>
      </c>
      <c r="G80" s="13">
        <f>IF(A80="","",YEAR(A80))</f>
      </c>
    </row>
    <row r="81" spans="1:7" x14ac:dyDescent="0.25">
      <c r="A81" s="11"/>
      <c r="B81" s="9"/>
      <c r="C81" s="9"/>
      <c r="D81" s="12">
        <f>IF(A81="","",IFERROR(INDEX(Settings!$B$2:$B$16,MATCH(B81,Settings!$A$2:$A$16,0)),0))</f>
      </c>
      <c r="E81" s="12">
        <f>IF(A81="","",N(C81)*D81)</f>
      </c>
      <c r="F81" s="13">
        <f>IF(A81="","",MONTH(A81))</f>
      </c>
      <c r="G81" s="13">
        <f>IF(A81="","",YEAR(A81))</f>
      </c>
    </row>
    <row r="82" spans="1:7" x14ac:dyDescent="0.25">
      <c r="A82" s="11"/>
      <c r="B82" s="9"/>
      <c r="C82" s="9"/>
      <c r="D82" s="12">
        <f>IF(A82="","",IFERROR(INDEX(Settings!$B$2:$B$16,MATCH(B82,Settings!$A$2:$A$16,0)),0))</f>
      </c>
      <c r="E82" s="12">
        <f>IF(A82="","",N(C82)*D82)</f>
      </c>
      <c r="F82" s="13">
        <f>IF(A82="","",MONTH(A82))</f>
      </c>
      <c r="G82" s="13">
        <f>IF(A82="","",YEAR(A82))</f>
      </c>
    </row>
    <row r="83" spans="1:7" x14ac:dyDescent="0.25">
      <c r="A83" s="11"/>
      <c r="B83" s="9"/>
      <c r="C83" s="9"/>
      <c r="D83" s="12">
        <f>IF(A83="","",IFERROR(INDEX(Settings!$B$2:$B$16,MATCH(B83,Settings!$A$2:$A$16,0)),0))</f>
      </c>
      <c r="E83" s="12">
        <f>IF(A83="","",N(C83)*D83)</f>
      </c>
      <c r="F83" s="13">
        <f>IF(A83="","",MONTH(A83))</f>
      </c>
      <c r="G83" s="13">
        <f>IF(A83="","",YEAR(A83))</f>
      </c>
    </row>
    <row r="84" spans="1:7" x14ac:dyDescent="0.25">
      <c r="A84" s="11"/>
      <c r="B84" s="9"/>
      <c r="C84" s="9"/>
      <c r="D84" s="12">
        <f>IF(A84="","",IFERROR(INDEX(Settings!$B$2:$B$16,MATCH(B84,Settings!$A$2:$A$16,0)),0))</f>
      </c>
      <c r="E84" s="12">
        <f>IF(A84="","",N(C84)*D84)</f>
      </c>
      <c r="F84" s="13">
        <f>IF(A84="","",MONTH(A84))</f>
      </c>
      <c r="G84" s="13">
        <f>IF(A84="","",YEAR(A84))</f>
      </c>
    </row>
    <row r="85" spans="1:7" x14ac:dyDescent="0.25">
      <c r="A85" s="11"/>
      <c r="B85" s="9"/>
      <c r="C85" s="9"/>
      <c r="D85" s="12">
        <f>IF(A85="","",IFERROR(INDEX(Settings!$B$2:$B$16,MATCH(B85,Settings!$A$2:$A$16,0)),0))</f>
      </c>
      <c r="E85" s="12">
        <f>IF(A85="","",N(C85)*D85)</f>
      </c>
      <c r="F85" s="13">
        <f>IF(A85="","",MONTH(A85))</f>
      </c>
      <c r="G85" s="13">
        <f>IF(A85="","",YEAR(A85))</f>
      </c>
    </row>
    <row r="86" spans="1:7" x14ac:dyDescent="0.25">
      <c r="A86" s="11"/>
      <c r="B86" s="9"/>
      <c r="C86" s="9"/>
      <c r="D86" s="12">
        <f>IF(A86="","",IFERROR(INDEX(Settings!$B$2:$B$16,MATCH(B86,Settings!$A$2:$A$16,0)),0))</f>
      </c>
      <c r="E86" s="12">
        <f>IF(A86="","",N(C86)*D86)</f>
      </c>
      <c r="F86" s="13">
        <f>IF(A86="","",MONTH(A86))</f>
      </c>
      <c r="G86" s="13">
        <f>IF(A86="","",YEAR(A86))</f>
      </c>
    </row>
    <row r="87" spans="1:7" x14ac:dyDescent="0.25">
      <c r="A87" s="11"/>
      <c r="B87" s="9"/>
      <c r="C87" s="9"/>
      <c r="D87" s="12">
        <f>IF(A87="","",IFERROR(INDEX(Settings!$B$2:$B$16,MATCH(B87,Settings!$A$2:$A$16,0)),0))</f>
      </c>
      <c r="E87" s="12">
        <f>IF(A87="","",N(C87)*D87)</f>
      </c>
      <c r="F87" s="13">
        <f>IF(A87="","",MONTH(A87))</f>
      </c>
      <c r="G87" s="13">
        <f>IF(A87="","",YEAR(A87))</f>
      </c>
    </row>
    <row r="88" spans="1:7" x14ac:dyDescent="0.25">
      <c r="A88" s="11"/>
      <c r="B88" s="9"/>
      <c r="C88" s="9"/>
      <c r="D88" s="12">
        <f>IF(A88="","",IFERROR(INDEX(Settings!$B$2:$B$16,MATCH(B88,Settings!$A$2:$A$16,0)),0))</f>
      </c>
      <c r="E88" s="12">
        <f>IF(A88="","",N(C88)*D88)</f>
      </c>
      <c r="F88" s="13">
        <f>IF(A88="","",MONTH(A88))</f>
      </c>
      <c r="G88" s="13">
        <f>IF(A88="","",YEAR(A88))</f>
      </c>
    </row>
    <row r="89" spans="1:7" x14ac:dyDescent="0.25">
      <c r="A89" s="11"/>
      <c r="B89" s="9"/>
      <c r="C89" s="9"/>
      <c r="D89" s="12">
        <f>IF(A89="","",IFERROR(INDEX(Settings!$B$2:$B$16,MATCH(B89,Settings!$A$2:$A$16,0)),0))</f>
      </c>
      <c r="E89" s="12">
        <f>IF(A89="","",N(C89)*D89)</f>
      </c>
      <c r="F89" s="13">
        <f>IF(A89="","",MONTH(A89))</f>
      </c>
      <c r="G89" s="13">
        <f>IF(A89="","",YEAR(A89))</f>
      </c>
    </row>
    <row r="90" spans="1:7" x14ac:dyDescent="0.25">
      <c r="A90" s="11"/>
      <c r="B90" s="9"/>
      <c r="C90" s="9"/>
      <c r="D90" s="12">
        <f>IF(A90="","",IFERROR(INDEX(Settings!$B$2:$B$16,MATCH(B90,Settings!$A$2:$A$16,0)),0))</f>
      </c>
      <c r="E90" s="12">
        <f>IF(A90="","",N(C90)*D90)</f>
      </c>
      <c r="F90" s="13">
        <f>IF(A90="","",MONTH(A90))</f>
      </c>
      <c r="G90" s="13">
        <f>IF(A90="","",YEAR(A90))</f>
      </c>
    </row>
    <row r="91" spans="1:7" x14ac:dyDescent="0.25">
      <c r="A91" s="11"/>
      <c r="B91" s="9"/>
      <c r="C91" s="9"/>
      <c r="D91" s="12">
        <f>IF(A91="","",IFERROR(INDEX(Settings!$B$2:$B$16,MATCH(B91,Settings!$A$2:$A$16,0)),0))</f>
      </c>
      <c r="E91" s="12">
        <f>IF(A91="","",N(C91)*D91)</f>
      </c>
      <c r="F91" s="13">
        <f>IF(A91="","",MONTH(A91))</f>
      </c>
      <c r="G91" s="13">
        <f>IF(A91="","",YEAR(A91))</f>
      </c>
    </row>
    <row r="92" spans="1:7" x14ac:dyDescent="0.25">
      <c r="A92" s="11"/>
      <c r="B92" s="9"/>
      <c r="C92" s="9"/>
      <c r="D92" s="12">
        <f>IF(A92="","",IFERROR(INDEX(Settings!$B$2:$B$16,MATCH(B92,Settings!$A$2:$A$16,0)),0))</f>
      </c>
      <c r="E92" s="12">
        <f>IF(A92="","",N(C92)*D92)</f>
      </c>
      <c r="F92" s="13">
        <f>IF(A92="","",MONTH(A92))</f>
      </c>
      <c r="G92" s="13">
        <f>IF(A92="","",YEAR(A92))</f>
      </c>
    </row>
    <row r="93" spans="1:7" x14ac:dyDescent="0.25">
      <c r="A93" s="11"/>
      <c r="B93" s="9"/>
      <c r="C93" s="9"/>
      <c r="D93" s="12">
        <f>IF(A93="","",IFERROR(INDEX(Settings!$B$2:$B$16,MATCH(B93,Settings!$A$2:$A$16,0)),0))</f>
      </c>
      <c r="E93" s="12">
        <f>IF(A93="","",N(C93)*D93)</f>
      </c>
      <c r="F93" s="13">
        <f>IF(A93="","",MONTH(A93))</f>
      </c>
      <c r="G93" s="13">
        <f>IF(A93="","",YEAR(A93))</f>
      </c>
    </row>
    <row r="94" spans="1:7" x14ac:dyDescent="0.25">
      <c r="A94" s="11"/>
      <c r="B94" s="9"/>
      <c r="C94" s="9"/>
      <c r="D94" s="12">
        <f>IF(A94="","",IFERROR(INDEX(Settings!$B$2:$B$16,MATCH(B94,Settings!$A$2:$A$16,0)),0))</f>
      </c>
      <c r="E94" s="12">
        <f>IF(A94="","",N(C94)*D94)</f>
      </c>
      <c r="F94" s="13">
        <f>IF(A94="","",MONTH(A94))</f>
      </c>
      <c r="G94" s="13">
        <f>IF(A94="","",YEAR(A94))</f>
      </c>
    </row>
    <row r="95" spans="1:7" x14ac:dyDescent="0.25">
      <c r="A95" s="11"/>
      <c r="B95" s="9"/>
      <c r="C95" s="9"/>
      <c r="D95" s="12">
        <f>IF(A95="","",IFERROR(INDEX(Settings!$B$2:$B$16,MATCH(B95,Settings!$A$2:$A$16,0)),0))</f>
      </c>
      <c r="E95" s="12">
        <f>IF(A95="","",N(C95)*D95)</f>
      </c>
      <c r="F95" s="13">
        <f>IF(A95="","",MONTH(A95))</f>
      </c>
      <c r="G95" s="13">
        <f>IF(A95="","",YEAR(A95))</f>
      </c>
    </row>
    <row r="96" spans="1:7" x14ac:dyDescent="0.25">
      <c r="A96" s="11"/>
      <c r="B96" s="9"/>
      <c r="C96" s="9"/>
      <c r="D96" s="12">
        <f>IF(A96="","",IFERROR(INDEX(Settings!$B$2:$B$16,MATCH(B96,Settings!$A$2:$A$16,0)),0))</f>
      </c>
      <c r="E96" s="12">
        <f>IF(A96="","",N(C96)*D96)</f>
      </c>
      <c r="F96" s="13">
        <f>IF(A96="","",MONTH(A96))</f>
      </c>
      <c r="G96" s="13">
        <f>IF(A96="","",YEAR(A96))</f>
      </c>
    </row>
    <row r="97" spans="1:7" x14ac:dyDescent="0.25">
      <c r="A97" s="11"/>
      <c r="B97" s="9"/>
      <c r="C97" s="9"/>
      <c r="D97" s="12">
        <f>IF(A97="","",IFERROR(INDEX(Settings!$B$2:$B$16,MATCH(B97,Settings!$A$2:$A$16,0)),0))</f>
      </c>
      <c r="E97" s="12">
        <f>IF(A97="","",N(C97)*D97)</f>
      </c>
      <c r="F97" s="13">
        <f>IF(A97="","",MONTH(A97))</f>
      </c>
      <c r="G97" s="13">
        <f>IF(A97="","",YEAR(A97))</f>
      </c>
    </row>
    <row r="98" spans="1:7" x14ac:dyDescent="0.25">
      <c r="A98" s="11"/>
      <c r="B98" s="9"/>
      <c r="C98" s="9"/>
      <c r="D98" s="12">
        <f>IF(A98="","",IFERROR(INDEX(Settings!$B$2:$B$16,MATCH(B98,Settings!$A$2:$A$16,0)),0))</f>
      </c>
      <c r="E98" s="12">
        <f>IF(A98="","",N(C98)*D98)</f>
      </c>
      <c r="F98" s="13">
        <f>IF(A98="","",MONTH(A98))</f>
      </c>
      <c r="G98" s="13">
        <f>IF(A98="","",YEAR(A98))</f>
      </c>
    </row>
    <row r="99" spans="1:7" x14ac:dyDescent="0.25">
      <c r="A99" s="11"/>
      <c r="B99" s="9"/>
      <c r="C99" s="9"/>
      <c r="D99" s="12">
        <f>IF(A99="","",IFERROR(INDEX(Settings!$B$2:$B$16,MATCH(B99,Settings!$A$2:$A$16,0)),0))</f>
      </c>
      <c r="E99" s="12">
        <f>IF(A99="","",N(C99)*D99)</f>
      </c>
      <c r="F99" s="13">
        <f>IF(A99="","",MONTH(A99))</f>
      </c>
      <c r="G99" s="13">
        <f>IF(A99="","",YEAR(A99))</f>
      </c>
    </row>
    <row r="100" spans="1:7" x14ac:dyDescent="0.25">
      <c r="A100" s="11"/>
      <c r="B100" s="9"/>
      <c r="C100" s="9"/>
      <c r="D100" s="12">
        <f>IF(A100="","",IFERROR(INDEX(Settings!$B$2:$B$16,MATCH(B100,Settings!$A$2:$A$16,0)),0))</f>
      </c>
      <c r="E100" s="12">
        <f>IF(A100="","",N(C100)*D100)</f>
      </c>
      <c r="F100" s="13">
        <f>IF(A100="","",MONTH(A100))</f>
      </c>
      <c r="G100" s="13">
        <f>IF(A100="","",YEAR(A100))</f>
      </c>
    </row>
    <row r="101" spans="1:7" x14ac:dyDescent="0.25">
      <c r="A101" s="11"/>
      <c r="B101" s="9"/>
      <c r="C101" s="9"/>
      <c r="D101" s="12">
        <f>IF(A101="","",IFERROR(INDEX(Settings!$B$2:$B$16,MATCH(B101,Settings!$A$2:$A$16,0)),0))</f>
      </c>
      <c r="E101" s="12">
        <f>IF(A101="","",N(C101)*D101)</f>
      </c>
      <c r="F101" s="13">
        <f>IF(A101="","",MONTH(A101))</f>
      </c>
      <c r="G101" s="13">
        <f>IF(A101="","",YEAR(A101))</f>
      </c>
    </row>
    <row r="102" spans="1:7" x14ac:dyDescent="0.25">
      <c r="A102" s="11"/>
      <c r="B102" s="9"/>
      <c r="C102" s="9"/>
      <c r="D102" s="12">
        <f>IF(A102="","",IFERROR(INDEX(Settings!$B$2:$B$16,MATCH(B102,Settings!$A$2:$A$16,0)),0))</f>
      </c>
      <c r="E102" s="12">
        <f>IF(A102="","",N(C102)*D102)</f>
      </c>
      <c r="F102" s="13">
        <f>IF(A102="","",MONTH(A102))</f>
      </c>
      <c r="G102" s="13">
        <f>IF(A102="","",YEAR(A102))</f>
      </c>
    </row>
    <row r="103" spans="1:7" x14ac:dyDescent="0.25">
      <c r="A103" s="11"/>
      <c r="B103" s="9"/>
      <c r="C103" s="9"/>
      <c r="D103" s="12">
        <f>IF(A103="","",IFERROR(INDEX(Settings!$B$2:$B$16,MATCH(B103,Settings!$A$2:$A$16,0)),0))</f>
      </c>
      <c r="E103" s="12">
        <f>IF(A103="","",N(C103)*D103)</f>
      </c>
      <c r="F103" s="13">
        <f>IF(A103="","",MONTH(A103))</f>
      </c>
      <c r="G103" s="13">
        <f>IF(A103="","",YEAR(A103))</f>
      </c>
    </row>
    <row r="104" spans="1:7" x14ac:dyDescent="0.25">
      <c r="A104" s="11"/>
      <c r="B104" s="9"/>
      <c r="C104" s="9"/>
      <c r="D104" s="12">
        <f>IF(A104="","",IFERROR(INDEX(Settings!$B$2:$B$16,MATCH(B104,Settings!$A$2:$A$16,0)),0))</f>
      </c>
      <c r="E104" s="12">
        <f>IF(A104="","",N(C104)*D104)</f>
      </c>
      <c r="F104" s="13">
        <f>IF(A104="","",MONTH(A104))</f>
      </c>
      <c r="G104" s="13">
        <f>IF(A104="","",YEAR(A104))</f>
      </c>
    </row>
    <row r="105" spans="1:7" x14ac:dyDescent="0.25">
      <c r="A105" s="11"/>
      <c r="B105" s="9"/>
      <c r="C105" s="9"/>
      <c r="D105" s="12">
        <f>IF(A105="","",IFERROR(INDEX(Settings!$B$2:$B$16,MATCH(B105,Settings!$A$2:$A$16,0)),0))</f>
      </c>
      <c r="E105" s="12">
        <f>IF(A105="","",N(C105)*D105)</f>
      </c>
      <c r="F105" s="13">
        <f>IF(A105="","",MONTH(A105))</f>
      </c>
      <c r="G105" s="13">
        <f>IF(A105="","",YEAR(A105))</f>
      </c>
    </row>
    <row r="106" spans="1:7" x14ac:dyDescent="0.25">
      <c r="A106" s="11"/>
      <c r="B106" s="9"/>
      <c r="C106" s="9"/>
      <c r="D106" s="12">
        <f>IF(A106="","",IFERROR(INDEX(Settings!$B$2:$B$16,MATCH(B106,Settings!$A$2:$A$16,0)),0))</f>
      </c>
      <c r="E106" s="12">
        <f>IF(A106="","",N(C106)*D106)</f>
      </c>
      <c r="F106" s="13">
        <f>IF(A106="","",MONTH(A106))</f>
      </c>
      <c r="G106" s="13">
        <f>IF(A106="","",YEAR(A106))</f>
      </c>
    </row>
    <row r="107" spans="1:7" x14ac:dyDescent="0.25">
      <c r="A107" s="11"/>
      <c r="B107" s="9"/>
      <c r="C107" s="9"/>
      <c r="D107" s="12">
        <f>IF(A107="","",IFERROR(INDEX(Settings!$B$2:$B$16,MATCH(B107,Settings!$A$2:$A$16,0)),0))</f>
      </c>
      <c r="E107" s="12">
        <f>IF(A107="","",N(C107)*D107)</f>
      </c>
      <c r="F107" s="13">
        <f>IF(A107="","",MONTH(A107))</f>
      </c>
      <c r="G107" s="13">
        <f>IF(A107="","",YEAR(A107))</f>
      </c>
    </row>
    <row r="108" spans="1:7" x14ac:dyDescent="0.25">
      <c r="A108" s="11"/>
      <c r="B108" s="9"/>
      <c r="C108" s="9"/>
      <c r="D108" s="12">
        <f>IF(A108="","",IFERROR(INDEX(Settings!$B$2:$B$16,MATCH(B108,Settings!$A$2:$A$16,0)),0))</f>
      </c>
      <c r="E108" s="12">
        <f>IF(A108="","",N(C108)*D108)</f>
      </c>
      <c r="F108" s="13">
        <f>IF(A108="","",MONTH(A108))</f>
      </c>
      <c r="G108" s="13">
        <f>IF(A108="","",YEAR(A108))</f>
      </c>
    </row>
    <row r="109" spans="1:7" x14ac:dyDescent="0.25">
      <c r="A109" s="11"/>
      <c r="B109" s="9"/>
      <c r="C109" s="9"/>
      <c r="D109" s="12">
        <f>IF(A109="","",IFERROR(INDEX(Settings!$B$2:$B$16,MATCH(B109,Settings!$A$2:$A$16,0)),0))</f>
      </c>
      <c r="E109" s="12">
        <f>IF(A109="","",N(C109)*D109)</f>
      </c>
      <c r="F109" s="13">
        <f>IF(A109="","",MONTH(A109))</f>
      </c>
      <c r="G109" s="13">
        <f>IF(A109="","",YEAR(A109))</f>
      </c>
    </row>
    <row r="110" spans="1:7" x14ac:dyDescent="0.25">
      <c r="A110" s="11"/>
      <c r="B110" s="9"/>
      <c r="C110" s="9"/>
      <c r="D110" s="12">
        <f>IF(A110="","",IFERROR(INDEX(Settings!$B$2:$B$16,MATCH(B110,Settings!$A$2:$A$16,0)),0))</f>
      </c>
      <c r="E110" s="12">
        <f>IF(A110="","",N(C110)*D110)</f>
      </c>
      <c r="F110" s="13">
        <f>IF(A110="","",MONTH(A110))</f>
      </c>
      <c r="G110" s="13">
        <f>IF(A110="","",YEAR(A110))</f>
      </c>
    </row>
    <row r="111" spans="1:7" x14ac:dyDescent="0.25">
      <c r="A111" s="11"/>
      <c r="B111" s="9"/>
      <c r="C111" s="9"/>
      <c r="D111" s="12">
        <f>IF(A111="","",IFERROR(INDEX(Settings!$B$2:$B$16,MATCH(B111,Settings!$A$2:$A$16,0)),0))</f>
      </c>
      <c r="E111" s="12">
        <f>IF(A111="","",N(C111)*D111)</f>
      </c>
      <c r="F111" s="13">
        <f>IF(A111="","",MONTH(A111))</f>
      </c>
      <c r="G111" s="13">
        <f>IF(A111="","",YEAR(A111))</f>
      </c>
    </row>
    <row r="112" spans="1:7" x14ac:dyDescent="0.25">
      <c r="A112" s="11"/>
      <c r="B112" s="9"/>
      <c r="C112" s="9"/>
      <c r="D112" s="12">
        <f>IF(A112="","",IFERROR(INDEX(Settings!$B$2:$B$16,MATCH(B112,Settings!$A$2:$A$16,0)),0))</f>
      </c>
      <c r="E112" s="12">
        <f>IF(A112="","",N(C112)*D112)</f>
      </c>
      <c r="F112" s="13">
        <f>IF(A112="","",MONTH(A112))</f>
      </c>
      <c r="G112" s="13">
        <f>IF(A112="","",YEAR(A112))</f>
      </c>
    </row>
    <row r="113" spans="1:7" x14ac:dyDescent="0.25">
      <c r="A113" s="11"/>
      <c r="B113" s="9"/>
      <c r="C113" s="9"/>
      <c r="D113" s="12">
        <f>IF(A113="","",IFERROR(INDEX(Settings!$B$2:$B$16,MATCH(B113,Settings!$A$2:$A$16,0)),0))</f>
      </c>
      <c r="E113" s="12">
        <f>IF(A113="","",N(C113)*D113)</f>
      </c>
      <c r="F113" s="13">
        <f>IF(A113="","",MONTH(A113))</f>
      </c>
      <c r="G113" s="13">
        <f>IF(A113="","",YEAR(A113))</f>
      </c>
    </row>
    <row r="114" spans="1:7" x14ac:dyDescent="0.25">
      <c r="A114" s="11"/>
      <c r="B114" s="9"/>
      <c r="C114" s="9"/>
      <c r="D114" s="12">
        <f>IF(A114="","",IFERROR(INDEX(Settings!$B$2:$B$16,MATCH(B114,Settings!$A$2:$A$16,0)),0))</f>
      </c>
      <c r="E114" s="12">
        <f>IF(A114="","",N(C114)*D114)</f>
      </c>
      <c r="F114" s="13">
        <f>IF(A114="","",MONTH(A114))</f>
      </c>
      <c r="G114" s="13">
        <f>IF(A114="","",YEAR(A114))</f>
      </c>
    </row>
    <row r="115" spans="1:7" x14ac:dyDescent="0.25">
      <c r="A115" s="11"/>
      <c r="B115" s="9"/>
      <c r="C115" s="9"/>
      <c r="D115" s="12">
        <f>IF(A115="","",IFERROR(INDEX(Settings!$B$2:$B$16,MATCH(B115,Settings!$A$2:$A$16,0)),0))</f>
      </c>
      <c r="E115" s="12">
        <f>IF(A115="","",N(C115)*D115)</f>
      </c>
      <c r="F115" s="13">
        <f>IF(A115="","",MONTH(A115))</f>
      </c>
      <c r="G115" s="13">
        <f>IF(A115="","",YEAR(A115))</f>
      </c>
    </row>
    <row r="116" spans="1:7" x14ac:dyDescent="0.25">
      <c r="A116" s="11"/>
      <c r="B116" s="9"/>
      <c r="C116" s="9"/>
      <c r="D116" s="12">
        <f>IF(A116="","",IFERROR(INDEX(Settings!$B$2:$B$16,MATCH(B116,Settings!$A$2:$A$16,0)),0))</f>
      </c>
      <c r="E116" s="12">
        <f>IF(A116="","",N(C116)*D116)</f>
      </c>
      <c r="F116" s="13">
        <f>IF(A116="","",MONTH(A116))</f>
      </c>
      <c r="G116" s="13">
        <f>IF(A116="","",YEAR(A116))</f>
      </c>
    </row>
    <row r="117" spans="1:7" x14ac:dyDescent="0.25">
      <c r="A117" s="11"/>
      <c r="B117" s="9"/>
      <c r="C117" s="9"/>
      <c r="D117" s="12">
        <f>IF(A117="","",IFERROR(INDEX(Settings!$B$2:$B$16,MATCH(B117,Settings!$A$2:$A$16,0)),0))</f>
      </c>
      <c r="E117" s="12">
        <f>IF(A117="","",N(C117)*D117)</f>
      </c>
      <c r="F117" s="13">
        <f>IF(A117="","",MONTH(A117))</f>
      </c>
      <c r="G117" s="13">
        <f>IF(A117="","",YEAR(A117))</f>
      </c>
    </row>
    <row r="118" spans="1:7" x14ac:dyDescent="0.25">
      <c r="A118" s="11"/>
      <c r="B118" s="9"/>
      <c r="C118" s="9"/>
      <c r="D118" s="12">
        <f>IF(A118="","",IFERROR(INDEX(Settings!$B$2:$B$16,MATCH(B118,Settings!$A$2:$A$16,0)),0))</f>
      </c>
      <c r="E118" s="12">
        <f>IF(A118="","",N(C118)*D118)</f>
      </c>
      <c r="F118" s="13">
        <f>IF(A118="","",MONTH(A118))</f>
      </c>
      <c r="G118" s="13">
        <f>IF(A118="","",YEAR(A118))</f>
      </c>
    </row>
    <row r="119" spans="1:7" x14ac:dyDescent="0.25">
      <c r="A119" s="11"/>
      <c r="B119" s="9"/>
      <c r="C119" s="9"/>
      <c r="D119" s="12">
        <f>IF(A119="","",IFERROR(INDEX(Settings!$B$2:$B$16,MATCH(B119,Settings!$A$2:$A$16,0)),0))</f>
      </c>
      <c r="E119" s="12">
        <f>IF(A119="","",N(C119)*D119)</f>
      </c>
      <c r="F119" s="13">
        <f>IF(A119="","",MONTH(A119))</f>
      </c>
      <c r="G119" s="13">
        <f>IF(A119="","",YEAR(A119))</f>
      </c>
    </row>
    <row r="120" spans="1:7" x14ac:dyDescent="0.25">
      <c r="A120" s="11"/>
      <c r="B120" s="9"/>
      <c r="C120" s="9"/>
      <c r="D120" s="12">
        <f>IF(A120="","",IFERROR(INDEX(Settings!$B$2:$B$16,MATCH(B120,Settings!$A$2:$A$16,0)),0))</f>
      </c>
      <c r="E120" s="12">
        <f>IF(A120="","",N(C120)*D120)</f>
      </c>
      <c r="F120" s="13">
        <f>IF(A120="","",MONTH(A120))</f>
      </c>
      <c r="G120" s="13">
        <f>IF(A120="","",YEAR(A120))</f>
      </c>
    </row>
    <row r="121" spans="1:7" x14ac:dyDescent="0.25">
      <c r="A121" s="11"/>
      <c r="B121" s="9"/>
      <c r="C121" s="9"/>
      <c r="D121" s="12">
        <f>IF(A121="","",IFERROR(INDEX(Settings!$B$2:$B$16,MATCH(B121,Settings!$A$2:$A$16,0)),0))</f>
      </c>
      <c r="E121" s="12">
        <f>IF(A121="","",N(C121)*D121)</f>
      </c>
      <c r="F121" s="13">
        <f>IF(A121="","",MONTH(A121))</f>
      </c>
      <c r="G121" s="13">
        <f>IF(A121="","",YEAR(A121))</f>
      </c>
    </row>
    <row r="122" spans="1:7" x14ac:dyDescent="0.25">
      <c r="A122" s="11"/>
      <c r="B122" s="9"/>
      <c r="C122" s="9"/>
      <c r="D122" s="12">
        <f>IF(A122="","",IFERROR(INDEX(Settings!$B$2:$B$16,MATCH(B122,Settings!$A$2:$A$16,0)),0))</f>
      </c>
      <c r="E122" s="12">
        <f>IF(A122="","",N(C122)*D122)</f>
      </c>
      <c r="F122" s="13">
        <f>IF(A122="","",MONTH(A122))</f>
      </c>
      <c r="G122" s="13">
        <f>IF(A122="","",YEAR(A122))</f>
      </c>
    </row>
    <row r="123" spans="1:7" x14ac:dyDescent="0.25">
      <c r="A123" s="11"/>
      <c r="B123" s="9"/>
      <c r="C123" s="9"/>
      <c r="D123" s="12">
        <f>IF(A123="","",IFERROR(INDEX(Settings!$B$2:$B$16,MATCH(B123,Settings!$A$2:$A$16,0)),0))</f>
      </c>
      <c r="E123" s="12">
        <f>IF(A123="","",N(C123)*D123)</f>
      </c>
      <c r="F123" s="13">
        <f>IF(A123="","",MONTH(A123))</f>
      </c>
      <c r="G123" s="13">
        <f>IF(A123="","",YEAR(A123))</f>
      </c>
    </row>
    <row r="124" spans="1:7" x14ac:dyDescent="0.25">
      <c r="A124" s="11"/>
      <c r="B124" s="9"/>
      <c r="C124" s="9"/>
      <c r="D124" s="12">
        <f>IF(A124="","",IFERROR(INDEX(Settings!$B$2:$B$16,MATCH(B124,Settings!$A$2:$A$16,0)),0))</f>
      </c>
      <c r="E124" s="12">
        <f>IF(A124="","",N(C124)*D124)</f>
      </c>
      <c r="F124" s="13">
        <f>IF(A124="","",MONTH(A124))</f>
      </c>
      <c r="G124" s="13">
        <f>IF(A124="","",YEAR(A124))</f>
      </c>
    </row>
    <row r="125" spans="1:7" x14ac:dyDescent="0.25">
      <c r="A125" s="11"/>
      <c r="B125" s="9"/>
      <c r="C125" s="9"/>
      <c r="D125" s="12">
        <f>IF(A125="","",IFERROR(INDEX(Settings!$B$2:$B$16,MATCH(B125,Settings!$A$2:$A$16,0)),0))</f>
      </c>
      <c r="E125" s="12">
        <f>IF(A125="","",N(C125)*D125)</f>
      </c>
      <c r="F125" s="13">
        <f>IF(A125="","",MONTH(A125))</f>
      </c>
      <c r="G125" s="13">
        <f>IF(A125="","",YEAR(A125))</f>
      </c>
    </row>
    <row r="126" spans="1:7" x14ac:dyDescent="0.25">
      <c r="A126" s="11"/>
      <c r="B126" s="9"/>
      <c r="C126" s="9"/>
      <c r="D126" s="12">
        <f>IF(A126="","",IFERROR(INDEX(Settings!$B$2:$B$16,MATCH(B126,Settings!$A$2:$A$16,0)),0))</f>
      </c>
      <c r="E126" s="12">
        <f>IF(A126="","",N(C126)*D126)</f>
      </c>
      <c r="F126" s="13">
        <f>IF(A126="","",MONTH(A126))</f>
      </c>
      <c r="G126" s="13">
        <f>IF(A126="","",YEAR(A126))</f>
      </c>
    </row>
    <row r="127" spans="1:7" x14ac:dyDescent="0.25">
      <c r="A127" s="11"/>
      <c r="B127" s="9"/>
      <c r="C127" s="9"/>
      <c r="D127" s="12">
        <f>IF(A127="","",IFERROR(INDEX(Settings!$B$2:$B$16,MATCH(B127,Settings!$A$2:$A$16,0)),0))</f>
      </c>
      <c r="E127" s="12">
        <f>IF(A127="","",N(C127)*D127)</f>
      </c>
      <c r="F127" s="13">
        <f>IF(A127="","",MONTH(A127))</f>
      </c>
      <c r="G127" s="13">
        <f>IF(A127="","",YEAR(A127))</f>
      </c>
    </row>
    <row r="128" spans="1:7" x14ac:dyDescent="0.25">
      <c r="A128" s="11"/>
      <c r="B128" s="9"/>
      <c r="C128" s="9"/>
      <c r="D128" s="12">
        <f>IF(A128="","",IFERROR(INDEX(Settings!$B$2:$B$16,MATCH(B128,Settings!$A$2:$A$16,0)),0))</f>
      </c>
      <c r="E128" s="12">
        <f>IF(A128="","",N(C128)*D128)</f>
      </c>
      <c r="F128" s="13">
        <f>IF(A128="","",MONTH(A128))</f>
      </c>
      <c r="G128" s="13">
        <f>IF(A128="","",YEAR(A128))</f>
      </c>
    </row>
    <row r="129" spans="1:7" x14ac:dyDescent="0.25">
      <c r="A129" s="11"/>
      <c r="B129" s="9"/>
      <c r="C129" s="9"/>
      <c r="D129" s="12">
        <f>IF(A129="","",IFERROR(INDEX(Settings!$B$2:$B$16,MATCH(B129,Settings!$A$2:$A$16,0)),0))</f>
      </c>
      <c r="E129" s="12">
        <f>IF(A129="","",N(C129)*D129)</f>
      </c>
      <c r="F129" s="13">
        <f>IF(A129="","",MONTH(A129))</f>
      </c>
      <c r="G129" s="13">
        <f>IF(A129="","",YEAR(A129))</f>
      </c>
    </row>
    <row r="130" spans="1:7" x14ac:dyDescent="0.25">
      <c r="A130" s="11"/>
      <c r="B130" s="9"/>
      <c r="C130" s="9"/>
      <c r="D130" s="12">
        <f>IF(A130="","",IFERROR(INDEX(Settings!$B$2:$B$16,MATCH(B130,Settings!$A$2:$A$16,0)),0))</f>
      </c>
      <c r="E130" s="12">
        <f>IF(A130="","",N(C130)*D130)</f>
      </c>
      <c r="F130" s="13">
        <f>IF(A130="","",MONTH(A130))</f>
      </c>
      <c r="G130" s="13">
        <f>IF(A130="","",YEAR(A130))</f>
      </c>
    </row>
    <row r="131" spans="1:7" x14ac:dyDescent="0.25">
      <c r="A131" s="11"/>
      <c r="B131" s="9"/>
      <c r="C131" s="9"/>
      <c r="D131" s="12">
        <f>IF(A131="","",IFERROR(INDEX(Settings!$B$2:$B$16,MATCH(B131,Settings!$A$2:$A$16,0)),0))</f>
      </c>
      <c r="E131" s="12">
        <f>IF(A131="","",N(C131)*D131)</f>
      </c>
      <c r="F131" s="13">
        <f>IF(A131="","",MONTH(A131))</f>
      </c>
      <c r="G131" s="13">
        <f>IF(A131="","",YEAR(A131))</f>
      </c>
    </row>
    <row r="132" spans="1:7" x14ac:dyDescent="0.25">
      <c r="A132" s="11"/>
      <c r="B132" s="9"/>
      <c r="C132" s="9"/>
      <c r="D132" s="12">
        <f>IF(A132="","",IFERROR(INDEX(Settings!$B$2:$B$16,MATCH(B132,Settings!$A$2:$A$16,0)),0))</f>
      </c>
      <c r="E132" s="12">
        <f>IF(A132="","",N(C132)*D132)</f>
      </c>
      <c r="F132" s="13">
        <f>IF(A132="","",MONTH(A132))</f>
      </c>
      <c r="G132" s="13">
        <f>IF(A132="","",YEAR(A132))</f>
      </c>
    </row>
    <row r="133" spans="1:7" x14ac:dyDescent="0.25">
      <c r="A133" s="11"/>
      <c r="B133" s="9"/>
      <c r="C133" s="9"/>
      <c r="D133" s="12">
        <f>IF(A133="","",IFERROR(INDEX(Settings!$B$2:$B$16,MATCH(B133,Settings!$A$2:$A$16,0)),0))</f>
      </c>
      <c r="E133" s="12">
        <f>IF(A133="","",N(C133)*D133)</f>
      </c>
      <c r="F133" s="13">
        <f>IF(A133="","",MONTH(A133))</f>
      </c>
      <c r="G133" s="13">
        <f>IF(A133="","",YEAR(A133))</f>
      </c>
    </row>
    <row r="134" spans="1:7" x14ac:dyDescent="0.25">
      <c r="A134" s="11"/>
      <c r="B134" s="9"/>
      <c r="C134" s="9"/>
      <c r="D134" s="12">
        <f>IF(A134="","",IFERROR(INDEX(Settings!$B$2:$B$16,MATCH(B134,Settings!$A$2:$A$16,0)),0))</f>
      </c>
      <c r="E134" s="12">
        <f>IF(A134="","",N(C134)*D134)</f>
      </c>
      <c r="F134" s="13">
        <f>IF(A134="","",MONTH(A134))</f>
      </c>
      <c r="G134" s="13">
        <f>IF(A134="","",YEAR(A134))</f>
      </c>
    </row>
    <row r="135" spans="1:7" x14ac:dyDescent="0.25">
      <c r="A135" s="11"/>
      <c r="B135" s="9"/>
      <c r="C135" s="9"/>
      <c r="D135" s="12">
        <f>IF(A135="","",IFERROR(INDEX(Settings!$B$2:$B$16,MATCH(B135,Settings!$A$2:$A$16,0)),0))</f>
      </c>
      <c r="E135" s="12">
        <f>IF(A135="","",N(C135)*D135)</f>
      </c>
      <c r="F135" s="13">
        <f>IF(A135="","",MONTH(A135))</f>
      </c>
      <c r="G135" s="13">
        <f>IF(A135="","",YEAR(A135))</f>
      </c>
    </row>
    <row r="136" spans="1:7" x14ac:dyDescent="0.25">
      <c r="A136" s="11"/>
      <c r="B136" s="9"/>
      <c r="C136" s="9"/>
      <c r="D136" s="12">
        <f>IF(A136="","",IFERROR(INDEX(Settings!$B$2:$B$16,MATCH(B136,Settings!$A$2:$A$16,0)),0))</f>
      </c>
      <c r="E136" s="12">
        <f>IF(A136="","",N(C136)*D136)</f>
      </c>
      <c r="F136" s="13">
        <f>IF(A136="","",MONTH(A136))</f>
      </c>
      <c r="G136" s="13">
        <f>IF(A136="","",YEAR(A136))</f>
      </c>
    </row>
    <row r="137" spans="1:7" x14ac:dyDescent="0.25">
      <c r="A137" s="11"/>
      <c r="B137" s="9"/>
      <c r="C137" s="9"/>
      <c r="D137" s="12">
        <f>IF(A137="","",IFERROR(INDEX(Settings!$B$2:$B$16,MATCH(B137,Settings!$A$2:$A$16,0)),0))</f>
      </c>
      <c r="E137" s="12">
        <f>IF(A137="","",N(C137)*D137)</f>
      </c>
      <c r="F137" s="13">
        <f>IF(A137="","",MONTH(A137))</f>
      </c>
      <c r="G137" s="13">
        <f>IF(A137="","",YEAR(A137))</f>
      </c>
    </row>
    <row r="138" spans="1:7" x14ac:dyDescent="0.25">
      <c r="A138" s="11"/>
      <c r="B138" s="9"/>
      <c r="C138" s="9"/>
      <c r="D138" s="12">
        <f>IF(A138="","",IFERROR(INDEX(Settings!$B$2:$B$16,MATCH(B138,Settings!$A$2:$A$16,0)),0))</f>
      </c>
      <c r="E138" s="12">
        <f>IF(A138="","",N(C138)*D138)</f>
      </c>
      <c r="F138" s="13">
        <f>IF(A138="","",MONTH(A138))</f>
      </c>
      <c r="G138" s="13">
        <f>IF(A138="","",YEAR(A138))</f>
      </c>
    </row>
    <row r="139" spans="1:7" x14ac:dyDescent="0.25">
      <c r="A139" s="11"/>
      <c r="B139" s="9"/>
      <c r="C139" s="9"/>
      <c r="D139" s="12">
        <f>IF(A139="","",IFERROR(INDEX(Settings!$B$2:$B$16,MATCH(B139,Settings!$A$2:$A$16,0)),0))</f>
      </c>
      <c r="E139" s="12">
        <f>IF(A139="","",N(C139)*D139)</f>
      </c>
      <c r="F139" s="13">
        <f>IF(A139="","",MONTH(A139))</f>
      </c>
      <c r="G139" s="13">
        <f>IF(A139="","",YEAR(A139))</f>
      </c>
    </row>
    <row r="140" spans="1:7" x14ac:dyDescent="0.25">
      <c r="A140" s="11"/>
      <c r="B140" s="9"/>
      <c r="C140" s="9"/>
      <c r="D140" s="12">
        <f>IF(A140="","",IFERROR(INDEX(Settings!$B$2:$B$16,MATCH(B140,Settings!$A$2:$A$16,0)),0))</f>
      </c>
      <c r="E140" s="12">
        <f>IF(A140="","",N(C140)*D140)</f>
      </c>
      <c r="F140" s="13">
        <f>IF(A140="","",MONTH(A140))</f>
      </c>
      <c r="G140" s="13">
        <f>IF(A140="","",YEAR(A140))</f>
      </c>
    </row>
    <row r="141" spans="1:7" x14ac:dyDescent="0.25">
      <c r="A141" s="11"/>
      <c r="B141" s="9"/>
      <c r="C141" s="9"/>
      <c r="D141" s="12">
        <f>IF(A141="","",IFERROR(INDEX(Settings!$B$2:$B$16,MATCH(B141,Settings!$A$2:$A$16,0)),0))</f>
      </c>
      <c r="E141" s="12">
        <f>IF(A141="","",N(C141)*D141)</f>
      </c>
      <c r="F141" s="13">
        <f>IF(A141="","",MONTH(A141))</f>
      </c>
      <c r="G141" s="13">
        <f>IF(A141="","",YEAR(A141))</f>
      </c>
    </row>
    <row r="142" spans="1:7" x14ac:dyDescent="0.25">
      <c r="A142" s="11"/>
      <c r="B142" s="9"/>
      <c r="C142" s="9"/>
      <c r="D142" s="12">
        <f>IF(A142="","",IFERROR(INDEX(Settings!$B$2:$B$16,MATCH(B142,Settings!$A$2:$A$16,0)),0))</f>
      </c>
      <c r="E142" s="12">
        <f>IF(A142="","",N(C142)*D142)</f>
      </c>
      <c r="F142" s="13">
        <f>IF(A142="","",MONTH(A142))</f>
      </c>
      <c r="G142" s="13">
        <f>IF(A142="","",YEAR(A142))</f>
      </c>
    </row>
    <row r="143" spans="1:7" x14ac:dyDescent="0.25">
      <c r="A143" s="11"/>
      <c r="B143" s="9"/>
      <c r="C143" s="9"/>
      <c r="D143" s="12">
        <f>IF(A143="","",IFERROR(INDEX(Settings!$B$2:$B$16,MATCH(B143,Settings!$A$2:$A$16,0)),0))</f>
      </c>
      <c r="E143" s="12">
        <f>IF(A143="","",N(C143)*D143)</f>
      </c>
      <c r="F143" s="13">
        <f>IF(A143="","",MONTH(A143))</f>
      </c>
      <c r="G143" s="13">
        <f>IF(A143="","",YEAR(A143))</f>
      </c>
    </row>
    <row r="144" spans="1:7" x14ac:dyDescent="0.25">
      <c r="A144" s="11"/>
      <c r="B144" s="9"/>
      <c r="C144" s="9"/>
      <c r="D144" s="12">
        <f>IF(A144="","",IFERROR(INDEX(Settings!$B$2:$B$16,MATCH(B144,Settings!$A$2:$A$16,0)),0))</f>
      </c>
      <c r="E144" s="12">
        <f>IF(A144="","",N(C144)*D144)</f>
      </c>
      <c r="F144" s="13">
        <f>IF(A144="","",MONTH(A144))</f>
      </c>
      <c r="G144" s="13">
        <f>IF(A144="","",YEAR(A144))</f>
      </c>
    </row>
    <row r="145" spans="1:7" x14ac:dyDescent="0.25">
      <c r="A145" s="11"/>
      <c r="B145" s="9"/>
      <c r="C145" s="9"/>
      <c r="D145" s="12">
        <f>IF(A145="","",IFERROR(INDEX(Settings!$B$2:$B$16,MATCH(B145,Settings!$A$2:$A$16,0)),0))</f>
      </c>
      <c r="E145" s="12">
        <f>IF(A145="","",N(C145)*D145)</f>
      </c>
      <c r="F145" s="13">
        <f>IF(A145="","",MONTH(A145))</f>
      </c>
      <c r="G145" s="13">
        <f>IF(A145="","",YEAR(A145))</f>
      </c>
    </row>
    <row r="146" spans="1:7" x14ac:dyDescent="0.25">
      <c r="A146" s="11"/>
      <c r="B146" s="9"/>
      <c r="C146" s="9"/>
      <c r="D146" s="12">
        <f>IF(A146="","",IFERROR(INDEX(Settings!$B$2:$B$16,MATCH(B146,Settings!$A$2:$A$16,0)),0))</f>
      </c>
      <c r="E146" s="12">
        <f>IF(A146="","",N(C146)*D146)</f>
      </c>
      <c r="F146" s="13">
        <f>IF(A146="","",MONTH(A146))</f>
      </c>
      <c r="G146" s="13">
        <f>IF(A146="","",YEAR(A146))</f>
      </c>
    </row>
    <row r="147" spans="1:7" x14ac:dyDescent="0.25">
      <c r="A147" s="11"/>
      <c r="B147" s="9"/>
      <c r="C147" s="9"/>
      <c r="D147" s="12">
        <f>IF(A147="","",IFERROR(INDEX(Settings!$B$2:$B$16,MATCH(B147,Settings!$A$2:$A$16,0)),0))</f>
      </c>
      <c r="E147" s="12">
        <f>IF(A147="","",N(C147)*D147)</f>
      </c>
      <c r="F147" s="13">
        <f>IF(A147="","",MONTH(A147))</f>
      </c>
      <c r="G147" s="13">
        <f>IF(A147="","",YEAR(A147))</f>
      </c>
    </row>
    <row r="148" spans="1:7" x14ac:dyDescent="0.25">
      <c r="A148" s="11"/>
      <c r="B148" s="9"/>
      <c r="C148" s="9"/>
      <c r="D148" s="12">
        <f>IF(A148="","",IFERROR(INDEX(Settings!$B$2:$B$16,MATCH(B148,Settings!$A$2:$A$16,0)),0))</f>
      </c>
      <c r="E148" s="12">
        <f>IF(A148="","",N(C148)*D148)</f>
      </c>
      <c r="F148" s="13">
        <f>IF(A148="","",MONTH(A148))</f>
      </c>
      <c r="G148" s="13">
        <f>IF(A148="","",YEAR(A148))</f>
      </c>
    </row>
    <row r="149" spans="1:7" x14ac:dyDescent="0.25">
      <c r="A149" s="11"/>
      <c r="B149" s="9"/>
      <c r="C149" s="9"/>
      <c r="D149" s="12">
        <f>IF(A149="","",IFERROR(INDEX(Settings!$B$2:$B$16,MATCH(B149,Settings!$A$2:$A$16,0)),0))</f>
      </c>
      <c r="E149" s="12">
        <f>IF(A149="","",N(C149)*D149)</f>
      </c>
      <c r="F149" s="13">
        <f>IF(A149="","",MONTH(A149))</f>
      </c>
      <c r="G149" s="13">
        <f>IF(A149="","",YEAR(A149))</f>
      </c>
    </row>
    <row r="150" spans="1:7" x14ac:dyDescent="0.25">
      <c r="A150" s="11"/>
      <c r="B150" s="9"/>
      <c r="C150" s="9"/>
      <c r="D150" s="12">
        <f>IF(A150="","",IFERROR(INDEX(Settings!$B$2:$B$16,MATCH(B150,Settings!$A$2:$A$16,0)),0))</f>
      </c>
      <c r="E150" s="12">
        <f>IF(A150="","",N(C150)*D150)</f>
      </c>
      <c r="F150" s="13">
        <f>IF(A150="","",MONTH(A150))</f>
      </c>
      <c r="G150" s="13">
        <f>IF(A150="","",YEAR(A150))</f>
      </c>
    </row>
    <row r="151" spans="1:7" x14ac:dyDescent="0.25">
      <c r="A151" s="11"/>
      <c r="B151" s="9"/>
      <c r="C151" s="9"/>
      <c r="D151" s="12">
        <f>IF(A151="","",IFERROR(INDEX(Settings!$B$2:$B$16,MATCH(B151,Settings!$A$2:$A$16,0)),0))</f>
      </c>
      <c r="E151" s="12">
        <f>IF(A151="","",N(C151)*D151)</f>
      </c>
      <c r="F151" s="13">
        <f>IF(A151="","",MONTH(A151))</f>
      </c>
      <c r="G151" s="13">
        <f>IF(A151="","",YEAR(A151))</f>
      </c>
    </row>
    <row r="152" spans="1:7" x14ac:dyDescent="0.25">
      <c r="A152" s="11"/>
      <c r="B152" s="9"/>
      <c r="C152" s="9"/>
      <c r="D152" s="12">
        <f>IF(A152="","",IFERROR(INDEX(Settings!$B$2:$B$16,MATCH(B152,Settings!$A$2:$A$16,0)),0))</f>
      </c>
      <c r="E152" s="12">
        <f>IF(A152="","",N(C152)*D152)</f>
      </c>
      <c r="F152" s="13">
        <f>IF(A152="","",MONTH(A152))</f>
      </c>
      <c r="G152" s="13">
        <f>IF(A152="","",YEAR(A152))</f>
      </c>
    </row>
    <row r="153" spans="1:7" x14ac:dyDescent="0.25">
      <c r="A153" s="11"/>
      <c r="B153" s="9"/>
      <c r="C153" s="9"/>
      <c r="D153" s="12">
        <f>IF(A153="","",IFERROR(INDEX(Settings!$B$2:$B$16,MATCH(B153,Settings!$A$2:$A$16,0)),0))</f>
      </c>
      <c r="E153" s="12">
        <f>IF(A153="","",N(C153)*D153)</f>
      </c>
      <c r="F153" s="13">
        <f>IF(A153="","",MONTH(A153))</f>
      </c>
      <c r="G153" s="13">
        <f>IF(A153="","",YEAR(A153))</f>
      </c>
    </row>
    <row r="154" spans="1:7" x14ac:dyDescent="0.25">
      <c r="A154" s="11"/>
      <c r="B154" s="9"/>
      <c r="C154" s="9"/>
      <c r="D154" s="12">
        <f>IF(A154="","",IFERROR(INDEX(Settings!$B$2:$B$16,MATCH(B154,Settings!$A$2:$A$16,0)),0))</f>
      </c>
      <c r="E154" s="12">
        <f>IF(A154="","",N(C154)*D154)</f>
      </c>
      <c r="F154" s="13">
        <f>IF(A154="","",MONTH(A154))</f>
      </c>
      <c r="G154" s="13">
        <f>IF(A154="","",YEAR(A154))</f>
      </c>
    </row>
    <row r="155" spans="1:7" x14ac:dyDescent="0.25">
      <c r="A155" s="11"/>
      <c r="B155" s="9"/>
      <c r="C155" s="9"/>
      <c r="D155" s="12">
        <f>IF(A155="","",IFERROR(INDEX(Settings!$B$2:$B$16,MATCH(B155,Settings!$A$2:$A$16,0)),0))</f>
      </c>
      <c r="E155" s="12">
        <f>IF(A155="","",N(C155)*D155)</f>
      </c>
      <c r="F155" s="13">
        <f>IF(A155="","",MONTH(A155))</f>
      </c>
      <c r="G155" s="13">
        <f>IF(A155="","",YEAR(A155))</f>
      </c>
    </row>
    <row r="156" spans="1:7" x14ac:dyDescent="0.25">
      <c r="A156" s="11"/>
      <c r="B156" s="9"/>
      <c r="C156" s="9"/>
      <c r="D156" s="12">
        <f>IF(A156="","",IFERROR(INDEX(Settings!$B$2:$B$16,MATCH(B156,Settings!$A$2:$A$16,0)),0))</f>
      </c>
      <c r="E156" s="12">
        <f>IF(A156="","",N(C156)*D156)</f>
      </c>
      <c r="F156" s="13">
        <f>IF(A156="","",MONTH(A156))</f>
      </c>
      <c r="G156" s="13">
        <f>IF(A156="","",YEAR(A156))</f>
      </c>
    </row>
    <row r="157" spans="1:7" x14ac:dyDescent="0.25">
      <c r="A157" s="11"/>
      <c r="B157" s="9"/>
      <c r="C157" s="9"/>
      <c r="D157" s="12">
        <f>IF(A157="","",IFERROR(INDEX(Settings!$B$2:$B$16,MATCH(B157,Settings!$A$2:$A$16,0)),0))</f>
      </c>
      <c r="E157" s="12">
        <f>IF(A157="","",N(C157)*D157)</f>
      </c>
      <c r="F157" s="13">
        <f>IF(A157="","",MONTH(A157))</f>
      </c>
      <c r="G157" s="13">
        <f>IF(A157="","",YEAR(A157))</f>
      </c>
    </row>
    <row r="158" spans="1:7" x14ac:dyDescent="0.25">
      <c r="A158" s="11"/>
      <c r="B158" s="9"/>
      <c r="C158" s="9"/>
      <c r="D158" s="12">
        <f>IF(A158="","",IFERROR(INDEX(Settings!$B$2:$B$16,MATCH(B158,Settings!$A$2:$A$16,0)),0))</f>
      </c>
      <c r="E158" s="12">
        <f>IF(A158="","",N(C158)*D158)</f>
      </c>
      <c r="F158" s="13">
        <f>IF(A158="","",MONTH(A158))</f>
      </c>
      <c r="G158" s="13">
        <f>IF(A158="","",YEAR(A158))</f>
      </c>
    </row>
    <row r="159" spans="1:7" x14ac:dyDescent="0.25">
      <c r="A159" s="11"/>
      <c r="B159" s="9"/>
      <c r="C159" s="9"/>
      <c r="D159" s="12">
        <f>IF(A159="","",IFERROR(INDEX(Settings!$B$2:$B$16,MATCH(B159,Settings!$A$2:$A$16,0)),0))</f>
      </c>
      <c r="E159" s="12">
        <f>IF(A159="","",N(C159)*D159)</f>
      </c>
      <c r="F159" s="13">
        <f>IF(A159="","",MONTH(A159))</f>
      </c>
      <c r="G159" s="13">
        <f>IF(A159="","",YEAR(A159))</f>
      </c>
    </row>
    <row r="160" spans="1:7" x14ac:dyDescent="0.25">
      <c r="A160" s="11"/>
      <c r="B160" s="9"/>
      <c r="C160" s="9"/>
      <c r="D160" s="12">
        <f>IF(A160="","",IFERROR(INDEX(Settings!$B$2:$B$16,MATCH(B160,Settings!$A$2:$A$16,0)),0))</f>
      </c>
      <c r="E160" s="12">
        <f>IF(A160="","",N(C160)*D160)</f>
      </c>
      <c r="F160" s="13">
        <f>IF(A160="","",MONTH(A160))</f>
      </c>
      <c r="G160" s="13">
        <f>IF(A160="","",YEAR(A160))</f>
      </c>
    </row>
    <row r="161" spans="1:7" x14ac:dyDescent="0.25">
      <c r="A161" s="11"/>
      <c r="B161" s="9"/>
      <c r="C161" s="9"/>
      <c r="D161" s="12">
        <f>IF(A161="","",IFERROR(INDEX(Settings!$B$2:$B$16,MATCH(B161,Settings!$A$2:$A$16,0)),0))</f>
      </c>
      <c r="E161" s="12">
        <f>IF(A161="","",N(C161)*D161)</f>
      </c>
      <c r="F161" s="13">
        <f>IF(A161="","",MONTH(A161))</f>
      </c>
      <c r="G161" s="13">
        <f>IF(A161="","",YEAR(A161))</f>
      </c>
    </row>
    <row r="162" spans="1:7" x14ac:dyDescent="0.25">
      <c r="A162" s="11"/>
      <c r="B162" s="9"/>
      <c r="C162" s="9"/>
      <c r="D162" s="12">
        <f>IF(A162="","",IFERROR(INDEX(Settings!$B$2:$B$16,MATCH(B162,Settings!$A$2:$A$16,0)),0))</f>
      </c>
      <c r="E162" s="12">
        <f>IF(A162="","",N(C162)*D162)</f>
      </c>
      <c r="F162" s="13">
        <f>IF(A162="","",MONTH(A162))</f>
      </c>
      <c r="G162" s="13">
        <f>IF(A162="","",YEAR(A162))</f>
      </c>
    </row>
    <row r="163" spans="1:7" x14ac:dyDescent="0.25">
      <c r="A163" s="11"/>
      <c r="B163" s="9"/>
      <c r="C163" s="9"/>
      <c r="D163" s="12">
        <f>IF(A163="","",IFERROR(INDEX(Settings!$B$2:$B$16,MATCH(B163,Settings!$A$2:$A$16,0)),0))</f>
      </c>
      <c r="E163" s="12">
        <f>IF(A163="","",N(C163)*D163)</f>
      </c>
      <c r="F163" s="13">
        <f>IF(A163="","",MONTH(A163))</f>
      </c>
      <c r="G163" s="13">
        <f>IF(A163="","",YEAR(A163))</f>
      </c>
    </row>
    <row r="164" spans="1:7" x14ac:dyDescent="0.25">
      <c r="A164" s="11"/>
      <c r="B164" s="9"/>
      <c r="C164" s="9"/>
      <c r="D164" s="12">
        <f>IF(A164="","",IFERROR(INDEX(Settings!$B$2:$B$16,MATCH(B164,Settings!$A$2:$A$16,0)),0))</f>
      </c>
      <c r="E164" s="12">
        <f>IF(A164="","",N(C164)*D164)</f>
      </c>
      <c r="F164" s="13">
        <f>IF(A164="","",MONTH(A164))</f>
      </c>
      <c r="G164" s="13">
        <f>IF(A164="","",YEAR(A164))</f>
      </c>
    </row>
    <row r="165" spans="1:7" x14ac:dyDescent="0.25">
      <c r="A165" s="11"/>
      <c r="B165" s="9"/>
      <c r="C165" s="9"/>
      <c r="D165" s="12">
        <f>IF(A165="","",IFERROR(INDEX(Settings!$B$2:$B$16,MATCH(B165,Settings!$A$2:$A$16,0)),0))</f>
      </c>
      <c r="E165" s="12">
        <f>IF(A165="","",N(C165)*D165)</f>
      </c>
      <c r="F165" s="13">
        <f>IF(A165="","",MONTH(A165))</f>
      </c>
      <c r="G165" s="13">
        <f>IF(A165="","",YEAR(A165))</f>
      </c>
    </row>
    <row r="166" spans="1:7" x14ac:dyDescent="0.25">
      <c r="A166" s="11"/>
      <c r="B166" s="9"/>
      <c r="C166" s="9"/>
      <c r="D166" s="12">
        <f>IF(A166="","",IFERROR(INDEX(Settings!$B$2:$B$16,MATCH(B166,Settings!$A$2:$A$16,0)),0))</f>
      </c>
      <c r="E166" s="12">
        <f>IF(A166="","",N(C166)*D166)</f>
      </c>
      <c r="F166" s="13">
        <f>IF(A166="","",MONTH(A166))</f>
      </c>
      <c r="G166" s="13">
        <f>IF(A166="","",YEAR(A166))</f>
      </c>
    </row>
    <row r="167" spans="1:7" x14ac:dyDescent="0.25">
      <c r="A167" s="11"/>
      <c r="B167" s="9"/>
      <c r="C167" s="9"/>
      <c r="D167" s="12">
        <f>IF(A167="","",IFERROR(INDEX(Settings!$B$2:$B$16,MATCH(B167,Settings!$A$2:$A$16,0)),0))</f>
      </c>
      <c r="E167" s="12">
        <f>IF(A167="","",N(C167)*D167)</f>
      </c>
      <c r="F167" s="13">
        <f>IF(A167="","",MONTH(A167))</f>
      </c>
      <c r="G167" s="13">
        <f>IF(A167="","",YEAR(A167))</f>
      </c>
    </row>
    <row r="168" spans="1:7" x14ac:dyDescent="0.25">
      <c r="A168" s="11"/>
      <c r="B168" s="9"/>
      <c r="C168" s="9"/>
      <c r="D168" s="12">
        <f>IF(A168="","",IFERROR(INDEX(Settings!$B$2:$B$16,MATCH(B168,Settings!$A$2:$A$16,0)),0))</f>
      </c>
      <c r="E168" s="12">
        <f>IF(A168="","",N(C168)*D168)</f>
      </c>
      <c r="F168" s="13">
        <f>IF(A168="","",MONTH(A168))</f>
      </c>
      <c r="G168" s="13">
        <f>IF(A168="","",YEAR(A168))</f>
      </c>
    </row>
    <row r="169" spans="1:7" x14ac:dyDescent="0.25">
      <c r="A169" s="11"/>
      <c r="B169" s="9"/>
      <c r="C169" s="9"/>
      <c r="D169" s="12">
        <f>IF(A169="","",IFERROR(INDEX(Settings!$B$2:$B$16,MATCH(B169,Settings!$A$2:$A$16,0)),0))</f>
      </c>
      <c r="E169" s="12">
        <f>IF(A169="","",N(C169)*D169)</f>
      </c>
      <c r="F169" s="13">
        <f>IF(A169="","",MONTH(A169))</f>
      </c>
      <c r="G169" s="13">
        <f>IF(A169="","",YEAR(A169))</f>
      </c>
    </row>
    <row r="170" spans="1:7" x14ac:dyDescent="0.25">
      <c r="A170" s="11"/>
      <c r="B170" s="9"/>
      <c r="C170" s="9"/>
      <c r="D170" s="12">
        <f>IF(A170="","",IFERROR(INDEX(Settings!$B$2:$B$16,MATCH(B170,Settings!$A$2:$A$16,0)),0))</f>
      </c>
      <c r="E170" s="12">
        <f>IF(A170="","",N(C170)*D170)</f>
      </c>
      <c r="F170" s="13">
        <f>IF(A170="","",MONTH(A170))</f>
      </c>
      <c r="G170" s="13">
        <f>IF(A170="","",YEAR(A170))</f>
      </c>
    </row>
    <row r="171" spans="1:7" x14ac:dyDescent="0.25">
      <c r="A171" s="11"/>
      <c r="B171" s="9"/>
      <c r="C171" s="9"/>
      <c r="D171" s="12">
        <f>IF(A171="","",IFERROR(INDEX(Settings!$B$2:$B$16,MATCH(B171,Settings!$A$2:$A$16,0)),0))</f>
      </c>
      <c r="E171" s="12">
        <f>IF(A171="","",N(C171)*D171)</f>
      </c>
      <c r="F171" s="13">
        <f>IF(A171="","",MONTH(A171))</f>
      </c>
      <c r="G171" s="13">
        <f>IF(A171="","",YEAR(A171))</f>
      </c>
    </row>
    <row r="172" spans="1:7" x14ac:dyDescent="0.25">
      <c r="A172" s="11"/>
      <c r="B172" s="9"/>
      <c r="C172" s="9"/>
      <c r="D172" s="12">
        <f>IF(A172="","",IFERROR(INDEX(Settings!$B$2:$B$16,MATCH(B172,Settings!$A$2:$A$16,0)),0))</f>
      </c>
      <c r="E172" s="12">
        <f>IF(A172="","",N(C172)*D172)</f>
      </c>
      <c r="F172" s="13">
        <f>IF(A172="","",MONTH(A172))</f>
      </c>
      <c r="G172" s="13">
        <f>IF(A172="","",YEAR(A172))</f>
      </c>
    </row>
    <row r="173" spans="1:7" x14ac:dyDescent="0.25">
      <c r="A173" s="11"/>
      <c r="B173" s="9"/>
      <c r="C173" s="9"/>
      <c r="D173" s="12">
        <f>IF(A173="","",IFERROR(INDEX(Settings!$B$2:$B$16,MATCH(B173,Settings!$A$2:$A$16,0)),0))</f>
      </c>
      <c r="E173" s="12">
        <f>IF(A173="","",N(C173)*D173)</f>
      </c>
      <c r="F173" s="13">
        <f>IF(A173="","",MONTH(A173))</f>
      </c>
      <c r="G173" s="13">
        <f>IF(A173="","",YEAR(A173))</f>
      </c>
    </row>
    <row r="174" spans="1:7" x14ac:dyDescent="0.25">
      <c r="A174" s="11"/>
      <c r="B174" s="9"/>
      <c r="C174" s="9"/>
      <c r="D174" s="12">
        <f>IF(A174="","",IFERROR(INDEX(Settings!$B$2:$B$16,MATCH(B174,Settings!$A$2:$A$16,0)),0))</f>
      </c>
      <c r="E174" s="12">
        <f>IF(A174="","",N(C174)*D174)</f>
      </c>
      <c r="F174" s="13">
        <f>IF(A174="","",MONTH(A174))</f>
      </c>
      <c r="G174" s="13">
        <f>IF(A174="","",YEAR(A174))</f>
      </c>
    </row>
    <row r="175" spans="1:7" x14ac:dyDescent="0.25">
      <c r="A175" s="11"/>
      <c r="B175" s="9"/>
      <c r="C175" s="9"/>
      <c r="D175" s="12">
        <f>IF(A175="","",IFERROR(INDEX(Settings!$B$2:$B$16,MATCH(B175,Settings!$A$2:$A$16,0)),0))</f>
      </c>
      <c r="E175" s="12">
        <f>IF(A175="","",N(C175)*D175)</f>
      </c>
      <c r="F175" s="13">
        <f>IF(A175="","",MONTH(A175))</f>
      </c>
      <c r="G175" s="13">
        <f>IF(A175="","",YEAR(A175))</f>
      </c>
    </row>
    <row r="176" spans="1:7" x14ac:dyDescent="0.25">
      <c r="A176" s="11"/>
      <c r="B176" s="9"/>
      <c r="C176" s="9"/>
      <c r="D176" s="12">
        <f>IF(A176="","",IFERROR(INDEX(Settings!$B$2:$B$16,MATCH(B176,Settings!$A$2:$A$16,0)),0))</f>
      </c>
      <c r="E176" s="12">
        <f>IF(A176="","",N(C176)*D176)</f>
      </c>
      <c r="F176" s="13">
        <f>IF(A176="","",MONTH(A176))</f>
      </c>
      <c r="G176" s="13">
        <f>IF(A176="","",YEAR(A176))</f>
      </c>
    </row>
    <row r="177" spans="1:7" x14ac:dyDescent="0.25">
      <c r="A177" s="11"/>
      <c r="B177" s="9"/>
      <c r="C177" s="9"/>
      <c r="D177" s="12">
        <f>IF(A177="","",IFERROR(INDEX(Settings!$B$2:$B$16,MATCH(B177,Settings!$A$2:$A$16,0)),0))</f>
      </c>
      <c r="E177" s="12">
        <f>IF(A177="","",N(C177)*D177)</f>
      </c>
      <c r="F177" s="13">
        <f>IF(A177="","",MONTH(A177))</f>
      </c>
      <c r="G177" s="13">
        <f>IF(A177="","",YEAR(A177))</f>
      </c>
    </row>
    <row r="178" spans="1:7" x14ac:dyDescent="0.25">
      <c r="A178" s="11"/>
      <c r="B178" s="9"/>
      <c r="C178" s="9"/>
      <c r="D178" s="12">
        <f>IF(A178="","",IFERROR(INDEX(Settings!$B$2:$B$16,MATCH(B178,Settings!$A$2:$A$16,0)),0))</f>
      </c>
      <c r="E178" s="12">
        <f>IF(A178="","",N(C178)*D178)</f>
      </c>
      <c r="F178" s="13">
        <f>IF(A178="","",MONTH(A178))</f>
      </c>
      <c r="G178" s="13">
        <f>IF(A178="","",YEAR(A178))</f>
      </c>
    </row>
    <row r="179" spans="1:7" x14ac:dyDescent="0.25">
      <c r="A179" s="11"/>
      <c r="B179" s="9"/>
      <c r="C179" s="9"/>
      <c r="D179" s="12">
        <f>IF(A179="","",IFERROR(INDEX(Settings!$B$2:$B$16,MATCH(B179,Settings!$A$2:$A$16,0)),0))</f>
      </c>
      <c r="E179" s="12">
        <f>IF(A179="","",N(C179)*D179)</f>
      </c>
      <c r="F179" s="13">
        <f>IF(A179="","",MONTH(A179))</f>
      </c>
      <c r="G179" s="13">
        <f>IF(A179="","",YEAR(A179))</f>
      </c>
    </row>
    <row r="180" spans="1:7" x14ac:dyDescent="0.25">
      <c r="A180" s="11"/>
      <c r="B180" s="9"/>
      <c r="C180" s="9"/>
      <c r="D180" s="12">
        <f>IF(A180="","",IFERROR(INDEX(Settings!$B$2:$B$16,MATCH(B180,Settings!$A$2:$A$16,0)),0))</f>
      </c>
      <c r="E180" s="12">
        <f>IF(A180="","",N(C180)*D180)</f>
      </c>
      <c r="F180" s="13">
        <f>IF(A180="","",MONTH(A180))</f>
      </c>
      <c r="G180" s="13">
        <f>IF(A180="","",YEAR(A180))</f>
      </c>
    </row>
    <row r="181" spans="1:7" x14ac:dyDescent="0.25">
      <c r="A181" s="11"/>
      <c r="B181" s="9"/>
      <c r="C181" s="9"/>
      <c r="D181" s="12">
        <f>IF(A181="","",IFERROR(INDEX(Settings!$B$2:$B$16,MATCH(B181,Settings!$A$2:$A$16,0)),0))</f>
      </c>
      <c r="E181" s="12">
        <f>IF(A181="","",N(C181)*D181)</f>
      </c>
      <c r="F181" s="13">
        <f>IF(A181="","",MONTH(A181))</f>
      </c>
      <c r="G181" s="13">
        <f>IF(A181="","",YEAR(A181))</f>
      </c>
    </row>
    <row r="182" spans="1:7" x14ac:dyDescent="0.25">
      <c r="A182" s="11"/>
      <c r="B182" s="9"/>
      <c r="C182" s="9"/>
      <c r="D182" s="12">
        <f>IF(A182="","",IFERROR(INDEX(Settings!$B$2:$B$16,MATCH(B182,Settings!$A$2:$A$16,0)),0))</f>
      </c>
      <c r="E182" s="12">
        <f>IF(A182="","",N(C182)*D182)</f>
      </c>
      <c r="F182" s="13">
        <f>IF(A182="","",MONTH(A182))</f>
      </c>
      <c r="G182" s="13">
        <f>IF(A182="","",YEAR(A182))</f>
      </c>
    </row>
    <row r="183" spans="1:7" x14ac:dyDescent="0.25">
      <c r="A183" s="11"/>
      <c r="B183" s="9"/>
      <c r="C183" s="9"/>
      <c r="D183" s="12">
        <f>IF(A183="","",IFERROR(INDEX(Settings!$B$2:$B$16,MATCH(B183,Settings!$A$2:$A$16,0)),0))</f>
      </c>
      <c r="E183" s="12">
        <f>IF(A183="","",N(C183)*D183)</f>
      </c>
      <c r="F183" s="13">
        <f>IF(A183="","",MONTH(A183))</f>
      </c>
      <c r="G183" s="13">
        <f>IF(A183="","",YEAR(A183))</f>
      </c>
    </row>
    <row r="184" spans="1:7" x14ac:dyDescent="0.25">
      <c r="A184" s="11"/>
      <c r="B184" s="9"/>
      <c r="C184" s="9"/>
      <c r="D184" s="12">
        <f>IF(A184="","",IFERROR(INDEX(Settings!$B$2:$B$16,MATCH(B184,Settings!$A$2:$A$16,0)),0))</f>
      </c>
      <c r="E184" s="12">
        <f>IF(A184="","",N(C184)*D184)</f>
      </c>
      <c r="F184" s="13">
        <f>IF(A184="","",MONTH(A184))</f>
      </c>
      <c r="G184" s="13">
        <f>IF(A184="","",YEAR(A184))</f>
      </c>
    </row>
    <row r="185" spans="1:7" x14ac:dyDescent="0.25">
      <c r="A185" s="11"/>
      <c r="B185" s="9"/>
      <c r="C185" s="9"/>
      <c r="D185" s="12">
        <f>IF(A185="","",IFERROR(INDEX(Settings!$B$2:$B$16,MATCH(B185,Settings!$A$2:$A$16,0)),0))</f>
      </c>
      <c r="E185" s="12">
        <f>IF(A185="","",N(C185)*D185)</f>
      </c>
      <c r="F185" s="13">
        <f>IF(A185="","",MONTH(A185))</f>
      </c>
      <c r="G185" s="13">
        <f>IF(A185="","",YEAR(A185))</f>
      </c>
    </row>
    <row r="186" spans="1:7" x14ac:dyDescent="0.25">
      <c r="A186" s="11"/>
      <c r="B186" s="9"/>
      <c r="C186" s="9"/>
      <c r="D186" s="12">
        <f>IF(A186="","",IFERROR(INDEX(Settings!$B$2:$B$16,MATCH(B186,Settings!$A$2:$A$16,0)),0))</f>
      </c>
      <c r="E186" s="12">
        <f>IF(A186="","",N(C186)*D186)</f>
      </c>
      <c r="F186" s="13">
        <f>IF(A186="","",MONTH(A186))</f>
      </c>
      <c r="G186" s="13">
        <f>IF(A186="","",YEAR(A186))</f>
      </c>
    </row>
    <row r="187" spans="1:7" x14ac:dyDescent="0.25">
      <c r="A187" s="11"/>
      <c r="B187" s="9"/>
      <c r="C187" s="9"/>
      <c r="D187" s="12">
        <f>IF(A187="","",IFERROR(INDEX(Settings!$B$2:$B$16,MATCH(B187,Settings!$A$2:$A$16,0)),0))</f>
      </c>
      <c r="E187" s="12">
        <f>IF(A187="","",N(C187)*D187)</f>
      </c>
      <c r="F187" s="13">
        <f>IF(A187="","",MONTH(A187))</f>
      </c>
      <c r="G187" s="13">
        <f>IF(A187="","",YEAR(A187))</f>
      </c>
    </row>
    <row r="188" spans="1:7" x14ac:dyDescent="0.25">
      <c r="A188" s="11"/>
      <c r="B188" s="9"/>
      <c r="C188" s="9"/>
      <c r="D188" s="12">
        <f>IF(A188="","",IFERROR(INDEX(Settings!$B$2:$B$16,MATCH(B188,Settings!$A$2:$A$16,0)),0))</f>
      </c>
      <c r="E188" s="12">
        <f>IF(A188="","",N(C188)*D188)</f>
      </c>
      <c r="F188" s="13">
        <f>IF(A188="","",MONTH(A188))</f>
      </c>
      <c r="G188" s="13">
        <f>IF(A188="","",YEAR(A188))</f>
      </c>
    </row>
    <row r="189" spans="1:7" x14ac:dyDescent="0.25">
      <c r="A189" s="11"/>
      <c r="B189" s="9"/>
      <c r="C189" s="9"/>
      <c r="D189" s="12">
        <f>IF(A189="","",IFERROR(INDEX(Settings!$B$2:$B$16,MATCH(B189,Settings!$A$2:$A$16,0)),0))</f>
      </c>
      <c r="E189" s="12">
        <f>IF(A189="","",N(C189)*D189)</f>
      </c>
      <c r="F189" s="13">
        <f>IF(A189="","",MONTH(A189))</f>
      </c>
      <c r="G189" s="13">
        <f>IF(A189="","",YEAR(A189))</f>
      </c>
    </row>
    <row r="190" spans="1:7" x14ac:dyDescent="0.25">
      <c r="A190" s="11"/>
      <c r="B190" s="9"/>
      <c r="C190" s="9"/>
      <c r="D190" s="12">
        <f>IF(A190="","",IFERROR(INDEX(Settings!$B$2:$B$16,MATCH(B190,Settings!$A$2:$A$16,0)),0))</f>
      </c>
      <c r="E190" s="12">
        <f>IF(A190="","",N(C190)*D190)</f>
      </c>
      <c r="F190" s="13">
        <f>IF(A190="","",MONTH(A190))</f>
      </c>
      <c r="G190" s="13">
        <f>IF(A190="","",YEAR(A190))</f>
      </c>
    </row>
    <row r="191" spans="1:7" x14ac:dyDescent="0.25">
      <c r="A191" s="11"/>
      <c r="B191" s="9"/>
      <c r="C191" s="9"/>
      <c r="D191" s="12">
        <f>IF(A191="","",IFERROR(INDEX(Settings!$B$2:$B$16,MATCH(B191,Settings!$A$2:$A$16,0)),0))</f>
      </c>
      <c r="E191" s="12">
        <f>IF(A191="","",N(C191)*D191)</f>
      </c>
      <c r="F191" s="13">
        <f>IF(A191="","",MONTH(A191))</f>
      </c>
      <c r="G191" s="13">
        <f>IF(A191="","",YEAR(A191))</f>
      </c>
    </row>
    <row r="192" spans="1:7" x14ac:dyDescent="0.25">
      <c r="A192" s="11"/>
      <c r="B192" s="9"/>
      <c r="C192" s="9"/>
      <c r="D192" s="12">
        <f>IF(A192="","",IFERROR(INDEX(Settings!$B$2:$B$16,MATCH(B192,Settings!$A$2:$A$16,0)),0))</f>
      </c>
      <c r="E192" s="12">
        <f>IF(A192="","",N(C192)*D192)</f>
      </c>
      <c r="F192" s="13">
        <f>IF(A192="","",MONTH(A192))</f>
      </c>
      <c r="G192" s="13">
        <f>IF(A192="","",YEAR(A192))</f>
      </c>
    </row>
    <row r="193" spans="1:7" x14ac:dyDescent="0.25">
      <c r="A193" s="11"/>
      <c r="B193" s="9"/>
      <c r="C193" s="9"/>
      <c r="D193" s="12">
        <f>IF(A193="","",IFERROR(INDEX(Settings!$B$2:$B$16,MATCH(B193,Settings!$A$2:$A$16,0)),0))</f>
      </c>
      <c r="E193" s="12">
        <f>IF(A193="","",N(C193)*D193)</f>
      </c>
      <c r="F193" s="13">
        <f>IF(A193="","",MONTH(A193))</f>
      </c>
      <c r="G193" s="13">
        <f>IF(A193="","",YEAR(A193))</f>
      </c>
    </row>
    <row r="194" spans="1:7" x14ac:dyDescent="0.25">
      <c r="A194" s="11"/>
      <c r="B194" s="9"/>
      <c r="C194" s="9"/>
      <c r="D194" s="12">
        <f>IF(A194="","",IFERROR(INDEX(Settings!$B$2:$B$16,MATCH(B194,Settings!$A$2:$A$16,0)),0))</f>
      </c>
      <c r="E194" s="12">
        <f>IF(A194="","",N(C194)*D194)</f>
      </c>
      <c r="F194" s="13">
        <f>IF(A194="","",MONTH(A194))</f>
      </c>
      <c r="G194" s="13">
        <f>IF(A194="","",YEAR(A194))</f>
      </c>
    </row>
    <row r="195" spans="1:7" x14ac:dyDescent="0.25">
      <c r="A195" s="11"/>
      <c r="B195" s="9"/>
      <c r="C195" s="9"/>
      <c r="D195" s="12">
        <f>IF(A195="","",IFERROR(INDEX(Settings!$B$2:$B$16,MATCH(B195,Settings!$A$2:$A$16,0)),0))</f>
      </c>
      <c r="E195" s="12">
        <f>IF(A195="","",N(C195)*D195)</f>
      </c>
      <c r="F195" s="13">
        <f>IF(A195="","",MONTH(A195))</f>
      </c>
      <c r="G195" s="13">
        <f>IF(A195="","",YEAR(A195))</f>
      </c>
    </row>
    <row r="196" spans="1:7" x14ac:dyDescent="0.25">
      <c r="A196" s="11"/>
      <c r="B196" s="9"/>
      <c r="C196" s="9"/>
      <c r="D196" s="12">
        <f>IF(A196="","",IFERROR(INDEX(Settings!$B$2:$B$16,MATCH(B196,Settings!$A$2:$A$16,0)),0))</f>
      </c>
      <c r="E196" s="12">
        <f>IF(A196="","",N(C196)*D196)</f>
      </c>
      <c r="F196" s="13">
        <f>IF(A196="","",MONTH(A196))</f>
      </c>
      <c r="G196" s="13">
        <f>IF(A196="","",YEAR(A196))</f>
      </c>
    </row>
    <row r="197" spans="1:7" x14ac:dyDescent="0.25">
      <c r="A197" s="11"/>
      <c r="B197" s="9"/>
      <c r="C197" s="9"/>
      <c r="D197" s="12">
        <f>IF(A197="","",IFERROR(INDEX(Settings!$B$2:$B$16,MATCH(B197,Settings!$A$2:$A$16,0)),0))</f>
      </c>
      <c r="E197" s="12">
        <f>IF(A197="","",N(C197)*D197)</f>
      </c>
      <c r="F197" s="13">
        <f>IF(A197="","",MONTH(A197))</f>
      </c>
      <c r="G197" s="13">
        <f>IF(A197="","",YEAR(A197))</f>
      </c>
    </row>
    <row r="198" spans="1:7" x14ac:dyDescent="0.25">
      <c r="A198" s="11"/>
      <c r="B198" s="9"/>
      <c r="C198" s="9"/>
      <c r="D198" s="12">
        <f>IF(A198="","",IFERROR(INDEX(Settings!$B$2:$B$16,MATCH(B198,Settings!$A$2:$A$16,0)),0))</f>
      </c>
      <c r="E198" s="12">
        <f>IF(A198="","",N(C198)*D198)</f>
      </c>
      <c r="F198" s="13">
        <f>IF(A198="","",MONTH(A198))</f>
      </c>
      <c r="G198" s="13">
        <f>IF(A198="","",YEAR(A198))</f>
      </c>
    </row>
    <row r="199" spans="1:7" x14ac:dyDescent="0.25">
      <c r="A199" s="11"/>
      <c r="B199" s="9"/>
      <c r="C199" s="9"/>
      <c r="D199" s="12">
        <f>IF(A199="","",IFERROR(INDEX(Settings!$B$2:$B$16,MATCH(B199,Settings!$A$2:$A$16,0)),0))</f>
      </c>
      <c r="E199" s="12">
        <f>IF(A199="","",N(C199)*D199)</f>
      </c>
      <c r="F199" s="13">
        <f>IF(A199="","",MONTH(A199))</f>
      </c>
      <c r="G199" s="13">
        <f>IF(A199="","",YEAR(A199))</f>
      </c>
    </row>
    <row r="200" spans="1:7" x14ac:dyDescent="0.25">
      <c r="A200" s="11"/>
      <c r="B200" s="9"/>
      <c r="C200" s="9"/>
      <c r="D200" s="12">
        <f>IF(A200="","",IFERROR(INDEX(Settings!$B$2:$B$16,MATCH(B200,Settings!$A$2:$A$16,0)),0))</f>
      </c>
      <c r="E200" s="12">
        <f>IF(A200="","",N(C200)*D200)</f>
      </c>
      <c r="F200" s="13">
        <f>IF(A200="","",MONTH(A200))</f>
      </c>
      <c r="G200" s="13">
        <f>IF(A200="","",YEAR(A200))</f>
      </c>
    </row>
    <row r="201" spans="1:7" x14ac:dyDescent="0.25">
      <c r="A201" s="11"/>
      <c r="B201" s="9"/>
      <c r="C201" s="9"/>
      <c r="D201" s="12">
        <f>IF(A201="","",IFERROR(INDEX(Settings!$B$2:$B$16,MATCH(B201,Settings!$A$2:$A$16,0)),0))</f>
      </c>
      <c r="E201" s="12">
        <f>IF(A201="","",N(C201)*D201)</f>
      </c>
      <c r="F201" s="13">
        <f>IF(A201="","",MONTH(A201))</f>
      </c>
      <c r="G201" s="13">
        <f>IF(A201="","",YEAR(A201))</f>
      </c>
    </row>
    <row r="202" spans="1:7" x14ac:dyDescent="0.25">
      <c r="A202" s="11"/>
      <c r="B202" s="9"/>
      <c r="C202" s="9"/>
      <c r="D202" s="12">
        <f>IF(A202="","",IFERROR(INDEX(Settings!$B$2:$B$16,MATCH(B202,Settings!$A$2:$A$16,0)),0))</f>
      </c>
      <c r="E202" s="12">
        <f>IF(A202="","",N(C202)*D202)</f>
      </c>
      <c r="F202" s="13">
        <f>IF(A202="","",MONTH(A202))</f>
      </c>
      <c r="G202" s="13">
        <f>IF(A202="","",YEAR(A202))</f>
      </c>
    </row>
    <row r="203" spans="1:7" x14ac:dyDescent="0.25">
      <c r="A203" s="11"/>
      <c r="B203" s="9"/>
      <c r="C203" s="9"/>
      <c r="D203" s="12">
        <f>IF(A203="","",IFERROR(INDEX(Settings!$B$2:$B$16,MATCH(B203,Settings!$A$2:$A$16,0)),0))</f>
      </c>
      <c r="E203" s="12">
        <f>IF(A203="","",N(C203)*D203)</f>
      </c>
      <c r="F203" s="13">
        <f>IF(A203="","",MONTH(A203))</f>
      </c>
      <c r="G203" s="13">
        <f>IF(A203="","",YEAR(A203))</f>
      </c>
    </row>
    <row r="204" spans="1:7" x14ac:dyDescent="0.25">
      <c r="A204" s="11"/>
      <c r="B204" s="9"/>
      <c r="C204" s="9"/>
      <c r="D204" s="12">
        <f>IF(A204="","",IFERROR(INDEX(Settings!$B$2:$B$16,MATCH(B204,Settings!$A$2:$A$16,0)),0))</f>
      </c>
      <c r="E204" s="12">
        <f>IF(A204="","",N(C204)*D204)</f>
      </c>
      <c r="F204" s="13">
        <f>IF(A204="","",MONTH(A204))</f>
      </c>
      <c r="G204" s="13">
        <f>IF(A204="","",YEAR(A204))</f>
      </c>
    </row>
    <row r="205" spans="1:7" x14ac:dyDescent="0.25">
      <c r="A205" s="11"/>
      <c r="B205" s="9"/>
      <c r="C205" s="9"/>
      <c r="D205" s="12">
        <f>IF(A205="","",IFERROR(INDEX(Settings!$B$2:$B$16,MATCH(B205,Settings!$A$2:$A$16,0)),0))</f>
      </c>
      <c r="E205" s="12">
        <f>IF(A205="","",N(C205)*D205)</f>
      </c>
      <c r="F205" s="13">
        <f>IF(A205="","",MONTH(A205))</f>
      </c>
      <c r="G205" s="13">
        <f>IF(A205="","",YEAR(A205))</f>
      </c>
    </row>
    <row r="206" spans="1:7" x14ac:dyDescent="0.25">
      <c r="A206" s="11"/>
      <c r="B206" s="9"/>
      <c r="C206" s="9"/>
      <c r="D206" s="12">
        <f>IF(A206="","",IFERROR(INDEX(Settings!$B$2:$B$16,MATCH(B206,Settings!$A$2:$A$16,0)),0))</f>
      </c>
      <c r="E206" s="12">
        <f>IF(A206="","",N(C206)*D206)</f>
      </c>
      <c r="F206" s="13">
        <f>IF(A206="","",MONTH(A206))</f>
      </c>
      <c r="G206" s="13">
        <f>IF(A206="","",YEAR(A206))</f>
      </c>
    </row>
    <row r="207" spans="1:7" x14ac:dyDescent="0.25">
      <c r="A207" s="11"/>
      <c r="B207" s="9"/>
      <c r="C207" s="9"/>
      <c r="D207" s="12">
        <f>IF(A207="","",IFERROR(INDEX(Settings!$B$2:$B$16,MATCH(B207,Settings!$A$2:$A$16,0)),0))</f>
      </c>
      <c r="E207" s="12">
        <f>IF(A207="","",N(C207)*D207)</f>
      </c>
      <c r="F207" s="13">
        <f>IF(A207="","",MONTH(A207))</f>
      </c>
      <c r="G207" s="13">
        <f>IF(A207="","",YEAR(A207))</f>
      </c>
    </row>
    <row r="208" spans="1:7" x14ac:dyDescent="0.25">
      <c r="A208" s="11"/>
      <c r="B208" s="9"/>
      <c r="C208" s="9"/>
      <c r="D208" s="12">
        <f>IF(A208="","",IFERROR(INDEX(Settings!$B$2:$B$16,MATCH(B208,Settings!$A$2:$A$16,0)),0))</f>
      </c>
      <c r="E208" s="12">
        <f>IF(A208="","",N(C208)*D208)</f>
      </c>
      <c r="F208" s="13">
        <f>IF(A208="","",MONTH(A208))</f>
      </c>
      <c r="G208" s="13">
        <f>IF(A208="","",YEAR(A208))</f>
      </c>
    </row>
    <row r="209" spans="1:7" x14ac:dyDescent="0.25">
      <c r="A209" s="11"/>
      <c r="B209" s="9"/>
      <c r="C209" s="9"/>
      <c r="D209" s="12">
        <f>IF(A209="","",IFERROR(INDEX(Settings!$B$2:$B$16,MATCH(B209,Settings!$A$2:$A$16,0)),0))</f>
      </c>
      <c r="E209" s="12">
        <f>IF(A209="","",N(C209)*D209)</f>
      </c>
      <c r="F209" s="13">
        <f>IF(A209="","",MONTH(A209))</f>
      </c>
      <c r="G209" s="13">
        <f>IF(A209="","",YEAR(A209))</f>
      </c>
    </row>
    <row r="210" spans="1:7" x14ac:dyDescent="0.25">
      <c r="A210" s="11"/>
      <c r="B210" s="9"/>
      <c r="C210" s="9"/>
      <c r="D210" s="12">
        <f>IF(A210="","",IFERROR(INDEX(Settings!$B$2:$B$16,MATCH(B210,Settings!$A$2:$A$16,0)),0))</f>
      </c>
      <c r="E210" s="12">
        <f>IF(A210="","",N(C210)*D210)</f>
      </c>
      <c r="F210" s="13">
        <f>IF(A210="","",MONTH(A210))</f>
      </c>
      <c r="G210" s="13">
        <f>IF(A210="","",YEAR(A210))</f>
      </c>
    </row>
    <row r="211" spans="1:7" x14ac:dyDescent="0.25">
      <c r="A211" s="11"/>
      <c r="B211" s="9"/>
      <c r="C211" s="9"/>
      <c r="D211" s="12">
        <f>IF(A211="","",IFERROR(INDEX(Settings!$B$2:$B$16,MATCH(B211,Settings!$A$2:$A$16,0)),0))</f>
      </c>
      <c r="E211" s="12">
        <f>IF(A211="","",N(C211)*D211)</f>
      </c>
      <c r="F211" s="13">
        <f>IF(A211="","",MONTH(A211))</f>
      </c>
      <c r="G211" s="13">
        <f>IF(A211="","",YEAR(A211))</f>
      </c>
    </row>
    <row r="212" spans="1:7" x14ac:dyDescent="0.25">
      <c r="A212" s="11"/>
      <c r="B212" s="9"/>
      <c r="C212" s="9"/>
      <c r="D212" s="12">
        <f>IF(A212="","",IFERROR(INDEX(Settings!$B$2:$B$16,MATCH(B212,Settings!$A$2:$A$16,0)),0))</f>
      </c>
      <c r="E212" s="12">
        <f>IF(A212="","",N(C212)*D212)</f>
      </c>
      <c r="F212" s="13">
        <f>IF(A212="","",MONTH(A212))</f>
      </c>
      <c r="G212" s="13">
        <f>IF(A212="","",YEAR(A212))</f>
      </c>
    </row>
    <row r="213" spans="1:7" x14ac:dyDescent="0.25">
      <c r="A213" s="11"/>
      <c r="B213" s="9"/>
      <c r="C213" s="9"/>
      <c r="D213" s="12">
        <f>IF(A213="","",IFERROR(INDEX(Settings!$B$2:$B$16,MATCH(B213,Settings!$A$2:$A$16,0)),0))</f>
      </c>
      <c r="E213" s="12">
        <f>IF(A213="","",N(C213)*D213)</f>
      </c>
      <c r="F213" s="13">
        <f>IF(A213="","",MONTH(A213))</f>
      </c>
      <c r="G213" s="13">
        <f>IF(A213="","",YEAR(A213))</f>
      </c>
    </row>
    <row r="214" spans="1:7" x14ac:dyDescent="0.25">
      <c r="A214" s="11"/>
      <c r="B214" s="9"/>
      <c r="C214" s="9"/>
      <c r="D214" s="12">
        <f>IF(A214="","",IFERROR(INDEX(Settings!$B$2:$B$16,MATCH(B214,Settings!$A$2:$A$16,0)),0))</f>
      </c>
      <c r="E214" s="12">
        <f>IF(A214="","",N(C214)*D214)</f>
      </c>
      <c r="F214" s="13">
        <f>IF(A214="","",MONTH(A214))</f>
      </c>
      <c r="G214" s="13">
        <f>IF(A214="","",YEAR(A214))</f>
      </c>
    </row>
    <row r="215" spans="1:7" x14ac:dyDescent="0.25">
      <c r="A215" s="11"/>
      <c r="B215" s="9"/>
      <c r="C215" s="9"/>
      <c r="D215" s="12">
        <f>IF(A215="","",IFERROR(INDEX(Settings!$B$2:$B$16,MATCH(B215,Settings!$A$2:$A$16,0)),0))</f>
      </c>
      <c r="E215" s="12">
        <f>IF(A215="","",N(C215)*D215)</f>
      </c>
      <c r="F215" s="13">
        <f>IF(A215="","",MONTH(A215))</f>
      </c>
      <c r="G215" s="13">
        <f>IF(A215="","",YEAR(A215))</f>
      </c>
    </row>
    <row r="216" spans="1:7" x14ac:dyDescent="0.25">
      <c r="A216" s="11"/>
      <c r="B216" s="9"/>
      <c r="C216" s="9"/>
      <c r="D216" s="12">
        <f>IF(A216="","",IFERROR(INDEX(Settings!$B$2:$B$16,MATCH(B216,Settings!$A$2:$A$16,0)),0))</f>
      </c>
      <c r="E216" s="12">
        <f>IF(A216="","",N(C216)*D216)</f>
      </c>
      <c r="F216" s="13">
        <f>IF(A216="","",MONTH(A216))</f>
      </c>
      <c r="G216" s="13">
        <f>IF(A216="","",YEAR(A216))</f>
      </c>
    </row>
    <row r="217" spans="1:7" x14ac:dyDescent="0.25">
      <c r="A217" s="11"/>
      <c r="B217" s="9"/>
      <c r="C217" s="9"/>
      <c r="D217" s="12">
        <f>IF(A217="","",IFERROR(INDEX(Settings!$B$2:$B$16,MATCH(B217,Settings!$A$2:$A$16,0)),0))</f>
      </c>
      <c r="E217" s="12">
        <f>IF(A217="","",N(C217)*D217)</f>
      </c>
      <c r="F217" s="13">
        <f>IF(A217="","",MONTH(A217))</f>
      </c>
      <c r="G217" s="13">
        <f>IF(A217="","",YEAR(A217))</f>
      </c>
    </row>
    <row r="218" spans="1:7" x14ac:dyDescent="0.25">
      <c r="A218" s="11"/>
      <c r="B218" s="9"/>
      <c r="C218" s="9"/>
      <c r="D218" s="12">
        <f>IF(A218="","",IFERROR(INDEX(Settings!$B$2:$B$16,MATCH(B218,Settings!$A$2:$A$16,0)),0))</f>
      </c>
      <c r="E218" s="12">
        <f>IF(A218="","",N(C218)*D218)</f>
      </c>
      <c r="F218" s="13">
        <f>IF(A218="","",MONTH(A218))</f>
      </c>
      <c r="G218" s="13">
        <f>IF(A218="","",YEAR(A218))</f>
      </c>
    </row>
    <row r="219" spans="1:7" x14ac:dyDescent="0.25">
      <c r="A219" s="11"/>
      <c r="B219" s="9"/>
      <c r="C219" s="9"/>
      <c r="D219" s="12">
        <f>IF(A219="","",IFERROR(INDEX(Settings!$B$2:$B$16,MATCH(B219,Settings!$A$2:$A$16,0)),0))</f>
      </c>
      <c r="E219" s="12">
        <f>IF(A219="","",N(C219)*D219)</f>
      </c>
      <c r="F219" s="13">
        <f>IF(A219="","",MONTH(A219))</f>
      </c>
      <c r="G219" s="13">
        <f>IF(A219="","",YEAR(A219))</f>
      </c>
    </row>
    <row r="220" spans="1:7" x14ac:dyDescent="0.25">
      <c r="A220" s="11"/>
      <c r="B220" s="9"/>
      <c r="C220" s="9"/>
      <c r="D220" s="12">
        <f>IF(A220="","",IFERROR(INDEX(Settings!$B$2:$B$16,MATCH(B220,Settings!$A$2:$A$16,0)),0))</f>
      </c>
      <c r="E220" s="12">
        <f>IF(A220="","",N(C220)*D220)</f>
      </c>
      <c r="F220" s="13">
        <f>IF(A220="","",MONTH(A220))</f>
      </c>
      <c r="G220" s="13">
        <f>IF(A220="","",YEAR(A220))</f>
      </c>
    </row>
    <row r="221" spans="1:7" x14ac:dyDescent="0.25">
      <c r="A221" s="11"/>
      <c r="B221" s="9"/>
      <c r="C221" s="9"/>
      <c r="D221" s="12">
        <f>IF(A221="","",IFERROR(INDEX(Settings!$B$2:$B$16,MATCH(B221,Settings!$A$2:$A$16,0)),0))</f>
      </c>
      <c r="E221" s="12">
        <f>IF(A221="","",N(C221)*D221)</f>
      </c>
      <c r="F221" s="13">
        <f>IF(A221="","",MONTH(A221))</f>
      </c>
      <c r="G221" s="13">
        <f>IF(A221="","",YEAR(A221))</f>
      </c>
    </row>
    <row r="222" spans="1:7" x14ac:dyDescent="0.25">
      <c r="A222" s="11"/>
      <c r="B222" s="9"/>
      <c r="C222" s="9"/>
      <c r="D222" s="12">
        <f>IF(A222="","",IFERROR(INDEX(Settings!$B$2:$B$16,MATCH(B222,Settings!$A$2:$A$16,0)),0))</f>
      </c>
      <c r="E222" s="12">
        <f>IF(A222="","",N(C222)*D222)</f>
      </c>
      <c r="F222" s="13">
        <f>IF(A222="","",MONTH(A222))</f>
      </c>
      <c r="G222" s="13">
        <f>IF(A222="","",YEAR(A222))</f>
      </c>
    </row>
    <row r="223" spans="1:7" x14ac:dyDescent="0.25">
      <c r="A223" s="11"/>
      <c r="B223" s="9"/>
      <c r="C223" s="9"/>
      <c r="D223" s="12">
        <f>IF(A223="","",IFERROR(INDEX(Settings!$B$2:$B$16,MATCH(B223,Settings!$A$2:$A$16,0)),0))</f>
      </c>
      <c r="E223" s="12">
        <f>IF(A223="","",N(C223)*D223)</f>
      </c>
      <c r="F223" s="13">
        <f>IF(A223="","",MONTH(A223))</f>
      </c>
      <c r="G223" s="13">
        <f>IF(A223="","",YEAR(A223))</f>
      </c>
    </row>
    <row r="224" spans="1:7" x14ac:dyDescent="0.25">
      <c r="A224" s="11"/>
      <c r="B224" s="9"/>
      <c r="C224" s="9"/>
      <c r="D224" s="12">
        <f>IF(A224="","",IFERROR(INDEX(Settings!$B$2:$B$16,MATCH(B224,Settings!$A$2:$A$16,0)),0))</f>
      </c>
      <c r="E224" s="12">
        <f>IF(A224="","",N(C224)*D224)</f>
      </c>
      <c r="F224" s="13">
        <f>IF(A224="","",MONTH(A224))</f>
      </c>
      <c r="G224" s="13">
        <f>IF(A224="","",YEAR(A224))</f>
      </c>
    </row>
    <row r="225" spans="1:7" x14ac:dyDescent="0.25">
      <c r="A225" s="11"/>
      <c r="B225" s="9"/>
      <c r="C225" s="9"/>
      <c r="D225" s="12">
        <f>IF(A225="","",IFERROR(INDEX(Settings!$B$2:$B$16,MATCH(B225,Settings!$A$2:$A$16,0)),0))</f>
      </c>
      <c r="E225" s="12">
        <f>IF(A225="","",N(C225)*D225)</f>
      </c>
      <c r="F225" s="13">
        <f>IF(A225="","",MONTH(A225))</f>
      </c>
      <c r="G225" s="13">
        <f>IF(A225="","",YEAR(A225))</f>
      </c>
    </row>
    <row r="226" spans="1:7" x14ac:dyDescent="0.25">
      <c r="A226" s="11"/>
      <c r="B226" s="9"/>
      <c r="C226" s="9"/>
      <c r="D226" s="12">
        <f>IF(A226="","",IFERROR(INDEX(Settings!$B$2:$B$16,MATCH(B226,Settings!$A$2:$A$16,0)),0))</f>
      </c>
      <c r="E226" s="12">
        <f>IF(A226="","",N(C226)*D226)</f>
      </c>
      <c r="F226" s="13">
        <f>IF(A226="","",MONTH(A226))</f>
      </c>
      <c r="G226" s="13">
        <f>IF(A226="","",YEAR(A226))</f>
      </c>
    </row>
    <row r="227" spans="1:7" x14ac:dyDescent="0.25">
      <c r="A227" s="11"/>
      <c r="B227" s="9"/>
      <c r="C227" s="9"/>
      <c r="D227" s="12">
        <f>IF(A227="","",IFERROR(INDEX(Settings!$B$2:$B$16,MATCH(B227,Settings!$A$2:$A$16,0)),0))</f>
      </c>
      <c r="E227" s="12">
        <f>IF(A227="","",N(C227)*D227)</f>
      </c>
      <c r="F227" s="13">
        <f>IF(A227="","",MONTH(A227))</f>
      </c>
      <c r="G227" s="13">
        <f>IF(A227="","",YEAR(A227))</f>
      </c>
    </row>
    <row r="228" spans="1:7" x14ac:dyDescent="0.25">
      <c r="A228" s="11"/>
      <c r="B228" s="9"/>
      <c r="C228" s="9"/>
      <c r="D228" s="12">
        <f>IF(A228="","",IFERROR(INDEX(Settings!$B$2:$B$16,MATCH(B228,Settings!$A$2:$A$16,0)),0))</f>
      </c>
      <c r="E228" s="12">
        <f>IF(A228="","",N(C228)*D228)</f>
      </c>
      <c r="F228" s="13">
        <f>IF(A228="","",MONTH(A228))</f>
      </c>
      <c r="G228" s="13">
        <f>IF(A228="","",YEAR(A228))</f>
      </c>
    </row>
    <row r="229" spans="1:7" x14ac:dyDescent="0.25">
      <c r="A229" s="11"/>
      <c r="B229" s="9"/>
      <c r="C229" s="9"/>
      <c r="D229" s="12">
        <f>IF(A229="","",IFERROR(INDEX(Settings!$B$2:$B$16,MATCH(B229,Settings!$A$2:$A$16,0)),0))</f>
      </c>
      <c r="E229" s="12">
        <f>IF(A229="","",N(C229)*D229)</f>
      </c>
      <c r="F229" s="13">
        <f>IF(A229="","",MONTH(A229))</f>
      </c>
      <c r="G229" s="13">
        <f>IF(A229="","",YEAR(A229))</f>
      </c>
    </row>
    <row r="230" spans="1:7" x14ac:dyDescent="0.25">
      <c r="A230" s="11"/>
      <c r="B230" s="9"/>
      <c r="C230" s="9"/>
      <c r="D230" s="12">
        <f>IF(A230="","",IFERROR(INDEX(Settings!$B$2:$B$16,MATCH(B230,Settings!$A$2:$A$16,0)),0))</f>
      </c>
      <c r="E230" s="12">
        <f>IF(A230="","",N(C230)*D230)</f>
      </c>
      <c r="F230" s="13">
        <f>IF(A230="","",MONTH(A230))</f>
      </c>
      <c r="G230" s="13">
        <f>IF(A230="","",YEAR(A230))</f>
      </c>
    </row>
    <row r="231" spans="1:7" x14ac:dyDescent="0.25">
      <c r="A231" s="11"/>
      <c r="B231" s="9"/>
      <c r="C231" s="9"/>
      <c r="D231" s="12">
        <f>IF(A231="","",IFERROR(INDEX(Settings!$B$2:$B$16,MATCH(B231,Settings!$A$2:$A$16,0)),0))</f>
      </c>
      <c r="E231" s="12">
        <f>IF(A231="","",N(C231)*D231)</f>
      </c>
      <c r="F231" s="13">
        <f>IF(A231="","",MONTH(A231))</f>
      </c>
      <c r="G231" s="13">
        <f>IF(A231="","",YEAR(A231))</f>
      </c>
    </row>
    <row r="232" spans="1:7" x14ac:dyDescent="0.25">
      <c r="A232" s="11"/>
      <c r="B232" s="9"/>
      <c r="C232" s="9"/>
      <c r="D232" s="12">
        <f>IF(A232="","",IFERROR(INDEX(Settings!$B$2:$B$16,MATCH(B232,Settings!$A$2:$A$16,0)),0))</f>
      </c>
      <c r="E232" s="12">
        <f>IF(A232="","",N(C232)*D232)</f>
      </c>
      <c r="F232" s="13">
        <f>IF(A232="","",MONTH(A232))</f>
      </c>
      <c r="G232" s="13">
        <f>IF(A232="","",YEAR(A232))</f>
      </c>
    </row>
    <row r="233" spans="1:7" x14ac:dyDescent="0.25">
      <c r="A233" s="11"/>
      <c r="B233" s="9"/>
      <c r="C233" s="9"/>
      <c r="D233" s="12">
        <f>IF(A233="","",IFERROR(INDEX(Settings!$B$2:$B$16,MATCH(B233,Settings!$A$2:$A$16,0)),0))</f>
      </c>
      <c r="E233" s="12">
        <f>IF(A233="","",N(C233)*D233)</f>
      </c>
      <c r="F233" s="13">
        <f>IF(A233="","",MONTH(A233))</f>
      </c>
      <c r="G233" s="13">
        <f>IF(A233="","",YEAR(A233))</f>
      </c>
    </row>
    <row r="234" spans="1:7" x14ac:dyDescent="0.25">
      <c r="A234" s="11"/>
      <c r="B234" s="9"/>
      <c r="C234" s="9"/>
      <c r="D234" s="12">
        <f>IF(A234="","",IFERROR(INDEX(Settings!$B$2:$B$16,MATCH(B234,Settings!$A$2:$A$16,0)),0))</f>
      </c>
      <c r="E234" s="12">
        <f>IF(A234="","",N(C234)*D234)</f>
      </c>
      <c r="F234" s="13">
        <f>IF(A234="","",MONTH(A234))</f>
      </c>
      <c r="G234" s="13">
        <f>IF(A234="","",YEAR(A234))</f>
      </c>
    </row>
    <row r="235" spans="1:7" x14ac:dyDescent="0.25">
      <c r="A235" s="11"/>
      <c r="B235" s="9"/>
      <c r="C235" s="9"/>
      <c r="D235" s="12">
        <f>IF(A235="","",IFERROR(INDEX(Settings!$B$2:$B$16,MATCH(B235,Settings!$A$2:$A$16,0)),0))</f>
      </c>
      <c r="E235" s="12">
        <f>IF(A235="","",N(C235)*D235)</f>
      </c>
      <c r="F235" s="13">
        <f>IF(A235="","",MONTH(A235))</f>
      </c>
      <c r="G235" s="13">
        <f>IF(A235="","",YEAR(A235))</f>
      </c>
    </row>
    <row r="236" spans="1:7" x14ac:dyDescent="0.25">
      <c r="A236" s="11"/>
      <c r="B236" s="9"/>
      <c r="C236" s="9"/>
      <c r="D236" s="12">
        <f>IF(A236="","",IFERROR(INDEX(Settings!$B$2:$B$16,MATCH(B236,Settings!$A$2:$A$16,0)),0))</f>
      </c>
      <c r="E236" s="12">
        <f>IF(A236="","",N(C236)*D236)</f>
      </c>
      <c r="F236" s="13">
        <f>IF(A236="","",MONTH(A236))</f>
      </c>
      <c r="G236" s="13">
        <f>IF(A236="","",YEAR(A236))</f>
      </c>
    </row>
    <row r="237" spans="1:7" x14ac:dyDescent="0.25">
      <c r="A237" s="11"/>
      <c r="B237" s="9"/>
      <c r="C237" s="9"/>
      <c r="D237" s="12">
        <f>IF(A237="","",IFERROR(INDEX(Settings!$B$2:$B$16,MATCH(B237,Settings!$A$2:$A$16,0)),0))</f>
      </c>
      <c r="E237" s="12">
        <f>IF(A237="","",N(C237)*D237)</f>
      </c>
      <c r="F237" s="13">
        <f>IF(A237="","",MONTH(A237))</f>
      </c>
      <c r="G237" s="13">
        <f>IF(A237="","",YEAR(A237))</f>
      </c>
    </row>
    <row r="238" spans="1:7" x14ac:dyDescent="0.25">
      <c r="A238" s="11"/>
      <c r="B238" s="9"/>
      <c r="C238" s="9"/>
      <c r="D238" s="12">
        <f>IF(A238="","",IFERROR(INDEX(Settings!$B$2:$B$16,MATCH(B238,Settings!$A$2:$A$16,0)),0))</f>
      </c>
      <c r="E238" s="12">
        <f>IF(A238="","",N(C238)*D238)</f>
      </c>
      <c r="F238" s="13">
        <f>IF(A238="","",MONTH(A238))</f>
      </c>
      <c r="G238" s="13">
        <f>IF(A238="","",YEAR(A238))</f>
      </c>
    </row>
    <row r="239" spans="1:7" x14ac:dyDescent="0.25">
      <c r="A239" s="11"/>
      <c r="B239" s="9"/>
      <c r="C239" s="9"/>
      <c r="D239" s="12">
        <f>IF(A239="","",IFERROR(INDEX(Settings!$B$2:$B$16,MATCH(B239,Settings!$A$2:$A$16,0)),0))</f>
      </c>
      <c r="E239" s="12">
        <f>IF(A239="","",N(C239)*D239)</f>
      </c>
      <c r="F239" s="13">
        <f>IF(A239="","",MONTH(A239))</f>
      </c>
      <c r="G239" s="13">
        <f>IF(A239="","",YEAR(A239))</f>
      </c>
    </row>
    <row r="240" spans="1:7" x14ac:dyDescent="0.25">
      <c r="A240" s="11"/>
      <c r="B240" s="9"/>
      <c r="C240" s="9"/>
      <c r="D240" s="12">
        <f>IF(A240="","",IFERROR(INDEX(Settings!$B$2:$B$16,MATCH(B240,Settings!$A$2:$A$16,0)),0))</f>
      </c>
      <c r="E240" s="12">
        <f>IF(A240="","",N(C240)*D240)</f>
      </c>
      <c r="F240" s="13">
        <f>IF(A240="","",MONTH(A240))</f>
      </c>
      <c r="G240" s="13">
        <f>IF(A240="","",YEAR(A240))</f>
      </c>
    </row>
    <row r="241" spans="1:7" x14ac:dyDescent="0.25">
      <c r="A241" s="11"/>
      <c r="B241" s="9"/>
      <c r="C241" s="9"/>
      <c r="D241" s="12">
        <f>IF(A241="","",IFERROR(INDEX(Settings!$B$2:$B$16,MATCH(B241,Settings!$A$2:$A$16,0)),0))</f>
      </c>
      <c r="E241" s="12">
        <f>IF(A241="","",N(C241)*D241)</f>
      </c>
      <c r="F241" s="13">
        <f>IF(A241="","",MONTH(A241))</f>
      </c>
      <c r="G241" s="13">
        <f>IF(A241="","",YEAR(A241))</f>
      </c>
    </row>
    <row r="242" spans="1:7" x14ac:dyDescent="0.25">
      <c r="A242" s="11"/>
      <c r="B242" s="9"/>
      <c r="C242" s="9"/>
      <c r="D242" s="12">
        <f>IF(A242="","",IFERROR(INDEX(Settings!$B$2:$B$16,MATCH(B242,Settings!$A$2:$A$16,0)),0))</f>
      </c>
      <c r="E242" s="12">
        <f>IF(A242="","",N(C242)*D242)</f>
      </c>
      <c r="F242" s="13">
        <f>IF(A242="","",MONTH(A242))</f>
      </c>
      <c r="G242" s="13">
        <f>IF(A242="","",YEAR(A242))</f>
      </c>
    </row>
    <row r="243" spans="1:7" x14ac:dyDescent="0.25">
      <c r="A243" s="11"/>
      <c r="B243" s="9"/>
      <c r="C243" s="9"/>
      <c r="D243" s="12">
        <f>IF(A243="","",IFERROR(INDEX(Settings!$B$2:$B$16,MATCH(B243,Settings!$A$2:$A$16,0)),0))</f>
      </c>
      <c r="E243" s="12">
        <f>IF(A243="","",N(C243)*D243)</f>
      </c>
      <c r="F243" s="13">
        <f>IF(A243="","",MONTH(A243))</f>
      </c>
      <c r="G243" s="13">
        <f>IF(A243="","",YEAR(A243))</f>
      </c>
    </row>
    <row r="244" spans="1:7" x14ac:dyDescent="0.25">
      <c r="A244" s="11"/>
      <c r="B244" s="9"/>
      <c r="C244" s="9"/>
      <c r="D244" s="12">
        <f>IF(A244="","",IFERROR(INDEX(Settings!$B$2:$B$16,MATCH(B244,Settings!$A$2:$A$16,0)),0))</f>
      </c>
      <c r="E244" s="12">
        <f>IF(A244="","",N(C244)*D244)</f>
      </c>
      <c r="F244" s="13">
        <f>IF(A244="","",MONTH(A244))</f>
      </c>
      <c r="G244" s="13">
        <f>IF(A244="","",YEAR(A244))</f>
      </c>
    </row>
    <row r="245" spans="1:7" x14ac:dyDescent="0.25">
      <c r="A245" s="11"/>
      <c r="B245" s="9"/>
      <c r="C245" s="9"/>
      <c r="D245" s="12">
        <f>IF(A245="","",IFERROR(INDEX(Settings!$B$2:$B$16,MATCH(B245,Settings!$A$2:$A$16,0)),0))</f>
      </c>
      <c r="E245" s="12">
        <f>IF(A245="","",N(C245)*D245)</f>
      </c>
      <c r="F245" s="13">
        <f>IF(A245="","",MONTH(A245))</f>
      </c>
      <c r="G245" s="13">
        <f>IF(A245="","",YEAR(A245))</f>
      </c>
    </row>
    <row r="246" spans="1:7" x14ac:dyDescent="0.25">
      <c r="A246" s="11"/>
      <c r="B246" s="9"/>
      <c r="C246" s="9"/>
      <c r="D246" s="12">
        <f>IF(A246="","",IFERROR(INDEX(Settings!$B$2:$B$16,MATCH(B246,Settings!$A$2:$A$16,0)),0))</f>
      </c>
      <c r="E246" s="12">
        <f>IF(A246="","",N(C246)*D246)</f>
      </c>
      <c r="F246" s="13">
        <f>IF(A246="","",MONTH(A246))</f>
      </c>
      <c r="G246" s="13">
        <f>IF(A246="","",YEAR(A246))</f>
      </c>
    </row>
    <row r="247" spans="1:7" x14ac:dyDescent="0.25">
      <c r="A247" s="11"/>
      <c r="B247" s="9"/>
      <c r="C247" s="9"/>
      <c r="D247" s="12">
        <f>IF(A247="","",IFERROR(INDEX(Settings!$B$2:$B$16,MATCH(B247,Settings!$A$2:$A$16,0)),0))</f>
      </c>
      <c r="E247" s="12">
        <f>IF(A247="","",N(C247)*D247)</f>
      </c>
      <c r="F247" s="13">
        <f>IF(A247="","",MONTH(A247))</f>
      </c>
      <c r="G247" s="13">
        <f>IF(A247="","",YEAR(A247))</f>
      </c>
    </row>
    <row r="248" spans="1:7" x14ac:dyDescent="0.25">
      <c r="A248" s="11"/>
      <c r="B248" s="9"/>
      <c r="C248" s="9"/>
      <c r="D248" s="12">
        <f>IF(A248="","",IFERROR(INDEX(Settings!$B$2:$B$16,MATCH(B248,Settings!$A$2:$A$16,0)),0))</f>
      </c>
      <c r="E248" s="12">
        <f>IF(A248="","",N(C248)*D248)</f>
      </c>
      <c r="F248" s="13">
        <f>IF(A248="","",MONTH(A248))</f>
      </c>
      <c r="G248" s="13">
        <f>IF(A248="","",YEAR(A248))</f>
      </c>
    </row>
    <row r="249" spans="1:7" x14ac:dyDescent="0.25">
      <c r="A249" s="11"/>
      <c r="B249" s="9"/>
      <c r="C249" s="9"/>
      <c r="D249" s="12">
        <f>IF(A249="","",IFERROR(INDEX(Settings!$B$2:$B$16,MATCH(B249,Settings!$A$2:$A$16,0)),0))</f>
      </c>
      <c r="E249" s="12">
        <f>IF(A249="","",N(C249)*D249)</f>
      </c>
      <c r="F249" s="13">
        <f>IF(A249="","",MONTH(A249))</f>
      </c>
      <c r="G249" s="13">
        <f>IF(A249="","",YEAR(A249))</f>
      </c>
    </row>
    <row r="250" spans="1:7" x14ac:dyDescent="0.25">
      <c r="A250" s="11"/>
      <c r="B250" s="9"/>
      <c r="C250" s="9"/>
      <c r="D250" s="12">
        <f>IF(A250="","",IFERROR(INDEX(Settings!$B$2:$B$16,MATCH(B250,Settings!$A$2:$A$16,0)),0))</f>
      </c>
      <c r="E250" s="12">
        <f>IF(A250="","",N(C250)*D250)</f>
      </c>
      <c r="F250" s="13">
        <f>IF(A250="","",MONTH(A250))</f>
      </c>
      <c r="G250" s="13">
        <f>IF(A250="","",YEAR(A250))</f>
      </c>
    </row>
    <row r="251" spans="1:7" x14ac:dyDescent="0.25">
      <c r="A251" s="11"/>
      <c r="B251" s="9"/>
      <c r="C251" s="9"/>
      <c r="D251" s="12">
        <f>IF(A251="","",IFERROR(INDEX(Settings!$B$2:$B$16,MATCH(B251,Settings!$A$2:$A$16,0)),0))</f>
      </c>
      <c r="E251" s="12">
        <f>IF(A251="","",N(C251)*D251)</f>
      </c>
      <c r="F251" s="13">
        <f>IF(A251="","",MONTH(A251))</f>
      </c>
      <c r="G251" s="13">
        <f>IF(A251="","",YEAR(A251))</f>
      </c>
    </row>
    <row r="252" spans="1:7" x14ac:dyDescent="0.25">
      <c r="A252" s="11"/>
      <c r="B252" s="9"/>
      <c r="C252" s="9"/>
      <c r="D252" s="12">
        <f>IF(A252="","",IFERROR(INDEX(Settings!$B$2:$B$16,MATCH(B252,Settings!$A$2:$A$16,0)),0))</f>
      </c>
      <c r="E252" s="12">
        <f>IF(A252="","",N(C252)*D252)</f>
      </c>
      <c r="F252" s="13">
        <f>IF(A252="","",MONTH(A252))</f>
      </c>
      <c r="G252" s="13">
        <f>IF(A252="","",YEAR(A252))</f>
      </c>
    </row>
    <row r="253" spans="1:7" x14ac:dyDescent="0.25">
      <c r="A253" s="11"/>
      <c r="B253" s="9"/>
      <c r="C253" s="9"/>
      <c r="D253" s="12">
        <f>IF(A253="","",IFERROR(INDEX(Settings!$B$2:$B$16,MATCH(B253,Settings!$A$2:$A$16,0)),0))</f>
      </c>
      <c r="E253" s="12">
        <f>IF(A253="","",N(C253)*D253)</f>
      </c>
      <c r="F253" s="13">
        <f>IF(A253="","",MONTH(A253))</f>
      </c>
      <c r="G253" s="13">
        <f>IF(A253="","",YEAR(A253))</f>
      </c>
    </row>
    <row r="254" spans="1:7" x14ac:dyDescent="0.25">
      <c r="A254" s="11"/>
      <c r="B254" s="9"/>
      <c r="C254" s="9"/>
      <c r="D254" s="12">
        <f>IF(A254="","",IFERROR(INDEX(Settings!$B$2:$B$16,MATCH(B254,Settings!$A$2:$A$16,0)),0))</f>
      </c>
      <c r="E254" s="12">
        <f>IF(A254="","",N(C254)*D254)</f>
      </c>
      <c r="F254" s="13">
        <f>IF(A254="","",MONTH(A254))</f>
      </c>
      <c r="G254" s="13">
        <f>IF(A254="","",YEAR(A254))</f>
      </c>
    </row>
    <row r="255" spans="1:7" x14ac:dyDescent="0.25">
      <c r="A255" s="11"/>
      <c r="B255" s="9"/>
      <c r="C255" s="9"/>
      <c r="D255" s="12">
        <f>IF(A255="","",IFERROR(INDEX(Settings!$B$2:$B$16,MATCH(B255,Settings!$A$2:$A$16,0)),0))</f>
      </c>
      <c r="E255" s="12">
        <f>IF(A255="","",N(C255)*D255)</f>
      </c>
      <c r="F255" s="13">
        <f>IF(A255="","",MONTH(A255))</f>
      </c>
      <c r="G255" s="13">
        <f>IF(A255="","",YEAR(A255))</f>
      </c>
    </row>
    <row r="256" spans="1:7" x14ac:dyDescent="0.25">
      <c r="A256" s="11"/>
      <c r="B256" s="9"/>
      <c r="C256" s="9"/>
      <c r="D256" s="12">
        <f>IF(A256="","",IFERROR(INDEX(Settings!$B$2:$B$16,MATCH(B256,Settings!$A$2:$A$16,0)),0))</f>
      </c>
      <c r="E256" s="12">
        <f>IF(A256="","",N(C256)*D256)</f>
      </c>
      <c r="F256" s="13">
        <f>IF(A256="","",MONTH(A256))</f>
      </c>
      <c r="G256" s="13">
        <f>IF(A256="","",YEAR(A256))</f>
      </c>
    </row>
    <row r="257" spans="1:7" x14ac:dyDescent="0.25">
      <c r="A257" s="11"/>
      <c r="B257" s="9"/>
      <c r="C257" s="9"/>
      <c r="D257" s="12">
        <f>IF(A257="","",IFERROR(INDEX(Settings!$B$2:$B$16,MATCH(B257,Settings!$A$2:$A$16,0)),0))</f>
      </c>
      <c r="E257" s="12">
        <f>IF(A257="","",N(C257)*D257)</f>
      </c>
      <c r="F257" s="13">
        <f>IF(A257="","",MONTH(A257))</f>
      </c>
      <c r="G257" s="13">
        <f>IF(A257="","",YEAR(A257))</f>
      </c>
    </row>
    <row r="258" spans="1:7" x14ac:dyDescent="0.25">
      <c r="A258" s="11"/>
      <c r="B258" s="9"/>
      <c r="C258" s="9"/>
      <c r="D258" s="12">
        <f>IF(A258="","",IFERROR(INDEX(Settings!$B$2:$B$16,MATCH(B258,Settings!$A$2:$A$16,0)),0))</f>
      </c>
      <c r="E258" s="12">
        <f>IF(A258="","",N(C258)*D258)</f>
      </c>
      <c r="F258" s="13">
        <f>IF(A258="","",MONTH(A258))</f>
      </c>
      <c r="G258" s="13">
        <f>IF(A258="","",YEAR(A258))</f>
      </c>
    </row>
    <row r="259" spans="1:7" x14ac:dyDescent="0.25">
      <c r="A259" s="11"/>
      <c r="B259" s="9"/>
      <c r="C259" s="9"/>
      <c r="D259" s="12">
        <f>IF(A259="","",IFERROR(INDEX(Settings!$B$2:$B$16,MATCH(B259,Settings!$A$2:$A$16,0)),0))</f>
      </c>
      <c r="E259" s="12">
        <f>IF(A259="","",N(C259)*D259)</f>
      </c>
      <c r="F259" s="13">
        <f>IF(A259="","",MONTH(A259))</f>
      </c>
      <c r="G259" s="13">
        <f>IF(A259="","",YEAR(A259))</f>
      </c>
    </row>
    <row r="260" spans="1:7" x14ac:dyDescent="0.25">
      <c r="A260" s="11"/>
      <c r="B260" s="9"/>
      <c r="C260" s="9"/>
      <c r="D260" s="12">
        <f>IF(A260="","",IFERROR(INDEX(Settings!$B$2:$B$16,MATCH(B260,Settings!$A$2:$A$16,0)),0))</f>
      </c>
      <c r="E260" s="12">
        <f>IF(A260="","",N(C260)*D260)</f>
      </c>
      <c r="F260" s="13">
        <f>IF(A260="","",MONTH(A260))</f>
      </c>
      <c r="G260" s="13">
        <f>IF(A260="","",YEAR(A260))</f>
      </c>
    </row>
    <row r="261" spans="1:7" x14ac:dyDescent="0.25">
      <c r="A261" s="11"/>
      <c r="B261" s="9"/>
      <c r="C261" s="9"/>
      <c r="D261" s="12">
        <f>IF(A261="","",IFERROR(INDEX(Settings!$B$2:$B$16,MATCH(B261,Settings!$A$2:$A$16,0)),0))</f>
      </c>
      <c r="E261" s="12">
        <f>IF(A261="","",N(C261)*D261)</f>
      </c>
      <c r="F261" s="13">
        <f>IF(A261="","",MONTH(A261))</f>
      </c>
      <c r="G261" s="13">
        <f>IF(A261="","",YEAR(A261))</f>
      </c>
    </row>
    <row r="262" spans="1:7" x14ac:dyDescent="0.25">
      <c r="A262" s="11"/>
      <c r="B262" s="9"/>
      <c r="C262" s="9"/>
      <c r="D262" s="12">
        <f>IF(A262="","",IFERROR(INDEX(Settings!$B$2:$B$16,MATCH(B262,Settings!$A$2:$A$16,0)),0))</f>
      </c>
      <c r="E262" s="12">
        <f>IF(A262="","",N(C262)*D262)</f>
      </c>
      <c r="F262" s="13">
        <f>IF(A262="","",MONTH(A262))</f>
      </c>
      <c r="G262" s="13">
        <f>IF(A262="","",YEAR(A262))</f>
      </c>
    </row>
    <row r="263" spans="1:7" x14ac:dyDescent="0.25">
      <c r="A263" s="11"/>
      <c r="B263" s="9"/>
      <c r="C263" s="9"/>
      <c r="D263" s="12">
        <f>IF(A263="","",IFERROR(INDEX(Settings!$B$2:$B$16,MATCH(B263,Settings!$A$2:$A$16,0)),0))</f>
      </c>
      <c r="E263" s="12">
        <f>IF(A263="","",N(C263)*D263)</f>
      </c>
      <c r="F263" s="13">
        <f>IF(A263="","",MONTH(A263))</f>
      </c>
      <c r="G263" s="13">
        <f>IF(A263="","",YEAR(A263))</f>
      </c>
    </row>
    <row r="264" spans="1:7" x14ac:dyDescent="0.25">
      <c r="A264" s="11"/>
      <c r="B264" s="9"/>
      <c r="C264" s="9"/>
      <c r="D264" s="12">
        <f>IF(A264="","",IFERROR(INDEX(Settings!$B$2:$B$16,MATCH(B264,Settings!$A$2:$A$16,0)),0))</f>
      </c>
      <c r="E264" s="12">
        <f>IF(A264="","",N(C264)*D264)</f>
      </c>
      <c r="F264" s="13">
        <f>IF(A264="","",MONTH(A264))</f>
      </c>
      <c r="G264" s="13">
        <f>IF(A264="","",YEAR(A264))</f>
      </c>
    </row>
    <row r="265" spans="1:7" x14ac:dyDescent="0.25">
      <c r="A265" s="11"/>
      <c r="B265" s="9"/>
      <c r="C265" s="9"/>
      <c r="D265" s="12">
        <f>IF(A265="","",IFERROR(INDEX(Settings!$B$2:$B$16,MATCH(B265,Settings!$A$2:$A$16,0)),0))</f>
      </c>
      <c r="E265" s="12">
        <f>IF(A265="","",N(C265)*D265)</f>
      </c>
      <c r="F265" s="13">
        <f>IF(A265="","",MONTH(A265))</f>
      </c>
      <c r="G265" s="13">
        <f>IF(A265="","",YEAR(A265))</f>
      </c>
    </row>
    <row r="266" spans="1:7" x14ac:dyDescent="0.25">
      <c r="A266" s="11"/>
      <c r="B266" s="9"/>
      <c r="C266" s="9"/>
      <c r="D266" s="12">
        <f>IF(A266="","",IFERROR(INDEX(Settings!$B$2:$B$16,MATCH(B266,Settings!$A$2:$A$16,0)),0))</f>
      </c>
      <c r="E266" s="12">
        <f>IF(A266="","",N(C266)*D266)</f>
      </c>
      <c r="F266" s="13">
        <f>IF(A266="","",MONTH(A266))</f>
      </c>
      <c r="G266" s="13">
        <f>IF(A266="","",YEAR(A266))</f>
      </c>
    </row>
    <row r="267" spans="1:7" x14ac:dyDescent="0.25">
      <c r="A267" s="11"/>
      <c r="B267" s="9"/>
      <c r="C267" s="9"/>
      <c r="D267" s="12">
        <f>IF(A267="","",IFERROR(INDEX(Settings!$B$2:$B$16,MATCH(B267,Settings!$A$2:$A$16,0)),0))</f>
      </c>
      <c r="E267" s="12">
        <f>IF(A267="","",N(C267)*D267)</f>
      </c>
      <c r="F267" s="13">
        <f>IF(A267="","",MONTH(A267))</f>
      </c>
      <c r="G267" s="13">
        <f>IF(A267="","",YEAR(A267))</f>
      </c>
    </row>
    <row r="268" spans="1:7" x14ac:dyDescent="0.25">
      <c r="A268" s="11"/>
      <c r="B268" s="9"/>
      <c r="C268" s="9"/>
      <c r="D268" s="12">
        <f>IF(A268="","",IFERROR(INDEX(Settings!$B$2:$B$16,MATCH(B268,Settings!$A$2:$A$16,0)),0))</f>
      </c>
      <c r="E268" s="12">
        <f>IF(A268="","",N(C268)*D268)</f>
      </c>
      <c r="F268" s="13">
        <f>IF(A268="","",MONTH(A268))</f>
      </c>
      <c r="G268" s="13">
        <f>IF(A268="","",YEAR(A268))</f>
      </c>
    </row>
    <row r="269" spans="1:7" x14ac:dyDescent="0.25">
      <c r="A269" s="11"/>
      <c r="B269" s="9"/>
      <c r="C269" s="9"/>
      <c r="D269" s="12">
        <f>IF(A269="","",IFERROR(INDEX(Settings!$B$2:$B$16,MATCH(B269,Settings!$A$2:$A$16,0)),0))</f>
      </c>
      <c r="E269" s="12">
        <f>IF(A269="","",N(C269)*D269)</f>
      </c>
      <c r="F269" s="13">
        <f>IF(A269="","",MONTH(A269))</f>
      </c>
      <c r="G269" s="13">
        <f>IF(A269="","",YEAR(A269))</f>
      </c>
    </row>
    <row r="270" spans="1:7" x14ac:dyDescent="0.25">
      <c r="A270" s="11"/>
      <c r="B270" s="9"/>
      <c r="C270" s="9"/>
      <c r="D270" s="12">
        <f>IF(A270="","",IFERROR(INDEX(Settings!$B$2:$B$16,MATCH(B270,Settings!$A$2:$A$16,0)),0))</f>
      </c>
      <c r="E270" s="12">
        <f>IF(A270="","",N(C270)*D270)</f>
      </c>
      <c r="F270" s="13">
        <f>IF(A270="","",MONTH(A270))</f>
      </c>
      <c r="G270" s="13">
        <f>IF(A270="","",YEAR(A270))</f>
      </c>
    </row>
    <row r="271" spans="1:7" x14ac:dyDescent="0.25">
      <c r="A271" s="11"/>
      <c r="B271" s="9"/>
      <c r="C271" s="9"/>
      <c r="D271" s="12">
        <f>IF(A271="","",IFERROR(INDEX(Settings!$B$2:$B$16,MATCH(B271,Settings!$A$2:$A$16,0)),0))</f>
      </c>
      <c r="E271" s="12">
        <f>IF(A271="","",N(C271)*D271)</f>
      </c>
      <c r="F271" s="13">
        <f>IF(A271="","",MONTH(A271))</f>
      </c>
      <c r="G271" s="13">
        <f>IF(A271="","",YEAR(A271))</f>
      </c>
    </row>
    <row r="272" spans="1:7" x14ac:dyDescent="0.25">
      <c r="A272" s="11"/>
      <c r="B272" s="9"/>
      <c r="C272" s="9"/>
      <c r="D272" s="12">
        <f>IF(A272="","",IFERROR(INDEX(Settings!$B$2:$B$16,MATCH(B272,Settings!$A$2:$A$16,0)),0))</f>
      </c>
      <c r="E272" s="12">
        <f>IF(A272="","",N(C272)*D272)</f>
      </c>
      <c r="F272" s="13">
        <f>IF(A272="","",MONTH(A272))</f>
      </c>
      <c r="G272" s="13">
        <f>IF(A272="","",YEAR(A272))</f>
      </c>
    </row>
    <row r="273" spans="1:7" x14ac:dyDescent="0.25">
      <c r="A273" s="11"/>
      <c r="B273" s="9"/>
      <c r="C273" s="9"/>
      <c r="D273" s="12">
        <f>IF(A273="","",IFERROR(INDEX(Settings!$B$2:$B$16,MATCH(B273,Settings!$A$2:$A$16,0)),0))</f>
      </c>
      <c r="E273" s="12">
        <f>IF(A273="","",N(C273)*D273)</f>
      </c>
      <c r="F273" s="13">
        <f>IF(A273="","",MONTH(A273))</f>
      </c>
      <c r="G273" s="13">
        <f>IF(A273="","",YEAR(A273))</f>
      </c>
    </row>
    <row r="274" spans="1:7" x14ac:dyDescent="0.25">
      <c r="A274" s="11"/>
      <c r="B274" s="9"/>
      <c r="C274" s="9"/>
      <c r="D274" s="12">
        <f>IF(A274="","",IFERROR(INDEX(Settings!$B$2:$B$16,MATCH(B274,Settings!$A$2:$A$16,0)),0))</f>
      </c>
      <c r="E274" s="12">
        <f>IF(A274="","",N(C274)*D274)</f>
      </c>
      <c r="F274" s="13">
        <f>IF(A274="","",MONTH(A274))</f>
      </c>
      <c r="G274" s="13">
        <f>IF(A274="","",YEAR(A274))</f>
      </c>
    </row>
    <row r="275" spans="1:7" x14ac:dyDescent="0.25">
      <c r="A275" s="11"/>
      <c r="B275" s="9"/>
      <c r="C275" s="9"/>
      <c r="D275" s="12">
        <f>IF(A275="","",IFERROR(INDEX(Settings!$B$2:$B$16,MATCH(B275,Settings!$A$2:$A$16,0)),0))</f>
      </c>
      <c r="E275" s="12">
        <f>IF(A275="","",N(C275)*D275)</f>
      </c>
      <c r="F275" s="13">
        <f>IF(A275="","",MONTH(A275))</f>
      </c>
      <c r="G275" s="13">
        <f>IF(A275="","",YEAR(A275))</f>
      </c>
    </row>
    <row r="276" spans="1:7" x14ac:dyDescent="0.25">
      <c r="A276" s="11"/>
      <c r="B276" s="9"/>
      <c r="C276" s="9"/>
      <c r="D276" s="12">
        <f>IF(A276="","",IFERROR(INDEX(Settings!$B$2:$B$16,MATCH(B276,Settings!$A$2:$A$16,0)),0))</f>
      </c>
      <c r="E276" s="12">
        <f>IF(A276="","",N(C276)*D276)</f>
      </c>
      <c r="F276" s="13">
        <f>IF(A276="","",MONTH(A276))</f>
      </c>
      <c r="G276" s="13">
        <f>IF(A276="","",YEAR(A276))</f>
      </c>
    </row>
    <row r="277" spans="1:7" x14ac:dyDescent="0.25">
      <c r="A277" s="11"/>
      <c r="B277" s="9"/>
      <c r="C277" s="9"/>
      <c r="D277" s="12">
        <f>IF(A277="","",IFERROR(INDEX(Settings!$B$2:$B$16,MATCH(B277,Settings!$A$2:$A$16,0)),0))</f>
      </c>
      <c r="E277" s="12">
        <f>IF(A277="","",N(C277)*D277)</f>
      </c>
      <c r="F277" s="13">
        <f>IF(A277="","",MONTH(A277))</f>
      </c>
      <c r="G277" s="13">
        <f>IF(A277="","",YEAR(A277))</f>
      </c>
    </row>
    <row r="278" spans="1:7" x14ac:dyDescent="0.25">
      <c r="A278" s="11"/>
      <c r="B278" s="9"/>
      <c r="C278" s="9"/>
      <c r="D278" s="12">
        <f>IF(A278="","",IFERROR(INDEX(Settings!$B$2:$B$16,MATCH(B278,Settings!$A$2:$A$16,0)),0))</f>
      </c>
      <c r="E278" s="12">
        <f>IF(A278="","",N(C278)*D278)</f>
      </c>
      <c r="F278" s="13">
        <f>IF(A278="","",MONTH(A278))</f>
      </c>
      <c r="G278" s="13">
        <f>IF(A278="","",YEAR(A278))</f>
      </c>
    </row>
    <row r="279" spans="1:7" x14ac:dyDescent="0.25">
      <c r="A279" s="11"/>
      <c r="B279" s="9"/>
      <c r="C279" s="9"/>
      <c r="D279" s="12">
        <f>IF(A279="","",IFERROR(INDEX(Settings!$B$2:$B$16,MATCH(B279,Settings!$A$2:$A$16,0)),0))</f>
      </c>
      <c r="E279" s="12">
        <f>IF(A279="","",N(C279)*D279)</f>
      </c>
      <c r="F279" s="13">
        <f>IF(A279="","",MONTH(A279))</f>
      </c>
      <c r="G279" s="13">
        <f>IF(A279="","",YEAR(A279))</f>
      </c>
    </row>
    <row r="280" spans="1:7" x14ac:dyDescent="0.25">
      <c r="A280" s="11"/>
      <c r="B280" s="9"/>
      <c r="C280" s="9"/>
      <c r="D280" s="12">
        <f>IF(A280="","",IFERROR(INDEX(Settings!$B$2:$B$16,MATCH(B280,Settings!$A$2:$A$16,0)),0))</f>
      </c>
      <c r="E280" s="12">
        <f>IF(A280="","",N(C280)*D280)</f>
      </c>
      <c r="F280" s="13">
        <f>IF(A280="","",MONTH(A280))</f>
      </c>
      <c r="G280" s="13">
        <f>IF(A280="","",YEAR(A280))</f>
      </c>
    </row>
    <row r="281" spans="1:7" x14ac:dyDescent="0.25">
      <c r="A281" s="11"/>
      <c r="B281" s="9"/>
      <c r="C281" s="9"/>
      <c r="D281" s="12">
        <f>IF(A281="","",IFERROR(INDEX(Settings!$B$2:$B$16,MATCH(B281,Settings!$A$2:$A$16,0)),0))</f>
      </c>
      <c r="E281" s="12">
        <f>IF(A281="","",N(C281)*D281)</f>
      </c>
      <c r="F281" s="13">
        <f>IF(A281="","",MONTH(A281))</f>
      </c>
      <c r="G281" s="13">
        <f>IF(A281="","",YEAR(A281))</f>
      </c>
    </row>
    <row r="282" spans="1:7" x14ac:dyDescent="0.25">
      <c r="A282" s="11"/>
      <c r="B282" s="9"/>
      <c r="C282" s="9"/>
      <c r="D282" s="12">
        <f>IF(A282="","",IFERROR(INDEX(Settings!$B$2:$B$16,MATCH(B282,Settings!$A$2:$A$16,0)),0))</f>
      </c>
      <c r="E282" s="12">
        <f>IF(A282="","",N(C282)*D282)</f>
      </c>
      <c r="F282" s="13">
        <f>IF(A282="","",MONTH(A282))</f>
      </c>
      <c r="G282" s="13">
        <f>IF(A282="","",YEAR(A282))</f>
      </c>
    </row>
    <row r="283" spans="1:7" x14ac:dyDescent="0.25">
      <c r="A283" s="11"/>
      <c r="B283" s="9"/>
      <c r="C283" s="9"/>
      <c r="D283" s="12">
        <f>IF(A283="","",IFERROR(INDEX(Settings!$B$2:$B$16,MATCH(B283,Settings!$A$2:$A$16,0)),0))</f>
      </c>
      <c r="E283" s="12">
        <f>IF(A283="","",N(C283)*D283)</f>
      </c>
      <c r="F283" s="13">
        <f>IF(A283="","",MONTH(A283))</f>
      </c>
      <c r="G283" s="13">
        <f>IF(A283="","",YEAR(A283))</f>
      </c>
    </row>
    <row r="284" spans="1:7" x14ac:dyDescent="0.25">
      <c r="A284" s="11"/>
      <c r="B284" s="9"/>
      <c r="C284" s="9"/>
      <c r="D284" s="12">
        <f>IF(A284="","",IFERROR(INDEX(Settings!$B$2:$B$16,MATCH(B284,Settings!$A$2:$A$16,0)),0))</f>
      </c>
      <c r="E284" s="12">
        <f>IF(A284="","",N(C284)*D284)</f>
      </c>
      <c r="F284" s="13">
        <f>IF(A284="","",MONTH(A284))</f>
      </c>
      <c r="G284" s="13">
        <f>IF(A284="","",YEAR(A284))</f>
      </c>
    </row>
    <row r="285" spans="1:7" x14ac:dyDescent="0.25">
      <c r="A285" s="11"/>
      <c r="B285" s="9"/>
      <c r="C285" s="9"/>
      <c r="D285" s="12">
        <f>IF(A285="","",IFERROR(INDEX(Settings!$B$2:$B$16,MATCH(B285,Settings!$A$2:$A$16,0)),0))</f>
      </c>
      <c r="E285" s="12">
        <f>IF(A285="","",N(C285)*D285)</f>
      </c>
      <c r="F285" s="13">
        <f>IF(A285="","",MONTH(A285))</f>
      </c>
      <c r="G285" s="13">
        <f>IF(A285="","",YEAR(A285))</f>
      </c>
    </row>
    <row r="286" spans="1:7" x14ac:dyDescent="0.25">
      <c r="A286" s="11"/>
      <c r="B286" s="9"/>
      <c r="C286" s="9"/>
      <c r="D286" s="12">
        <f>IF(A286="","",IFERROR(INDEX(Settings!$B$2:$B$16,MATCH(B286,Settings!$A$2:$A$16,0)),0))</f>
      </c>
      <c r="E286" s="12">
        <f>IF(A286="","",N(C286)*D286)</f>
      </c>
      <c r="F286" s="13">
        <f>IF(A286="","",MONTH(A286))</f>
      </c>
      <c r="G286" s="13">
        <f>IF(A286="","",YEAR(A286))</f>
      </c>
    </row>
    <row r="287" spans="1:7" x14ac:dyDescent="0.25">
      <c r="A287" s="11"/>
      <c r="B287" s="9"/>
      <c r="C287" s="9"/>
      <c r="D287" s="12">
        <f>IF(A287="","",IFERROR(INDEX(Settings!$B$2:$B$16,MATCH(B287,Settings!$A$2:$A$16,0)),0))</f>
      </c>
      <c r="E287" s="12">
        <f>IF(A287="","",N(C287)*D287)</f>
      </c>
      <c r="F287" s="13">
        <f>IF(A287="","",MONTH(A287))</f>
      </c>
      <c r="G287" s="13">
        <f>IF(A287="","",YEAR(A287))</f>
      </c>
    </row>
    <row r="288" spans="1:7" x14ac:dyDescent="0.25">
      <c r="A288" s="11"/>
      <c r="B288" s="9"/>
      <c r="C288" s="9"/>
      <c r="D288" s="12">
        <f>IF(A288="","",IFERROR(INDEX(Settings!$B$2:$B$16,MATCH(B288,Settings!$A$2:$A$16,0)),0))</f>
      </c>
      <c r="E288" s="12">
        <f>IF(A288="","",N(C288)*D288)</f>
      </c>
      <c r="F288" s="13">
        <f>IF(A288="","",MONTH(A288))</f>
      </c>
      <c r="G288" s="13">
        <f>IF(A288="","",YEAR(A288))</f>
      </c>
    </row>
    <row r="289" spans="1:7" x14ac:dyDescent="0.25">
      <c r="A289" s="11"/>
      <c r="B289" s="9"/>
      <c r="C289" s="9"/>
      <c r="D289" s="12">
        <f>IF(A289="","",IFERROR(INDEX(Settings!$B$2:$B$16,MATCH(B289,Settings!$A$2:$A$16,0)),0))</f>
      </c>
      <c r="E289" s="12">
        <f>IF(A289="","",N(C289)*D289)</f>
      </c>
      <c r="F289" s="13">
        <f>IF(A289="","",MONTH(A289))</f>
      </c>
      <c r="G289" s="13">
        <f>IF(A289="","",YEAR(A289))</f>
      </c>
    </row>
    <row r="290" spans="1:7" x14ac:dyDescent="0.25">
      <c r="A290" s="11"/>
      <c r="B290" s="9"/>
      <c r="C290" s="9"/>
      <c r="D290" s="12">
        <f>IF(A290="","",IFERROR(INDEX(Settings!$B$2:$B$16,MATCH(B290,Settings!$A$2:$A$16,0)),0))</f>
      </c>
      <c r="E290" s="12">
        <f>IF(A290="","",N(C290)*D290)</f>
      </c>
      <c r="F290" s="13">
        <f>IF(A290="","",MONTH(A290))</f>
      </c>
      <c r="G290" s="13">
        <f>IF(A290="","",YEAR(A290))</f>
      </c>
    </row>
    <row r="291" spans="1:7" x14ac:dyDescent="0.25">
      <c r="A291" s="11"/>
      <c r="B291" s="9"/>
      <c r="C291" s="9"/>
      <c r="D291" s="12">
        <f>IF(A291="","",IFERROR(INDEX(Settings!$B$2:$B$16,MATCH(B291,Settings!$A$2:$A$16,0)),0))</f>
      </c>
      <c r="E291" s="12">
        <f>IF(A291="","",N(C291)*D291)</f>
      </c>
      <c r="F291" s="13">
        <f>IF(A291="","",MONTH(A291))</f>
      </c>
      <c r="G291" s="13">
        <f>IF(A291="","",YEAR(A291))</f>
      </c>
    </row>
    <row r="292" spans="1:7" x14ac:dyDescent="0.25">
      <c r="A292" s="11"/>
      <c r="B292" s="9"/>
      <c r="C292" s="9"/>
      <c r="D292" s="12">
        <f>IF(A292="","",IFERROR(INDEX(Settings!$B$2:$B$16,MATCH(B292,Settings!$A$2:$A$16,0)),0))</f>
      </c>
      <c r="E292" s="12">
        <f>IF(A292="","",N(C292)*D292)</f>
      </c>
      <c r="F292" s="13">
        <f>IF(A292="","",MONTH(A292))</f>
      </c>
      <c r="G292" s="13">
        <f>IF(A292="","",YEAR(A292))</f>
      </c>
    </row>
    <row r="293" spans="1:7" x14ac:dyDescent="0.25">
      <c r="A293" s="11"/>
      <c r="B293" s="9"/>
      <c r="C293" s="9"/>
      <c r="D293" s="12">
        <f>IF(A293="","",IFERROR(INDEX(Settings!$B$2:$B$16,MATCH(B293,Settings!$A$2:$A$16,0)),0))</f>
      </c>
      <c r="E293" s="12">
        <f>IF(A293="","",N(C293)*D293)</f>
      </c>
      <c r="F293" s="13">
        <f>IF(A293="","",MONTH(A293))</f>
      </c>
      <c r="G293" s="13">
        <f>IF(A293="","",YEAR(A293))</f>
      </c>
    </row>
    <row r="294" spans="1:7" x14ac:dyDescent="0.25">
      <c r="A294" s="11"/>
      <c r="B294" s="9"/>
      <c r="C294" s="9"/>
      <c r="D294" s="12">
        <f>IF(A294="","",IFERROR(INDEX(Settings!$B$2:$B$16,MATCH(B294,Settings!$A$2:$A$16,0)),0))</f>
      </c>
      <c r="E294" s="12">
        <f>IF(A294="","",N(C294)*D294)</f>
      </c>
      <c r="F294" s="13">
        <f>IF(A294="","",MONTH(A294))</f>
      </c>
      <c r="G294" s="13">
        <f>IF(A294="","",YEAR(A294))</f>
      </c>
    </row>
    <row r="295" spans="1:7" x14ac:dyDescent="0.25">
      <c r="A295" s="11"/>
      <c r="B295" s="9"/>
      <c r="C295" s="9"/>
      <c r="D295" s="12">
        <f>IF(A295="","",IFERROR(INDEX(Settings!$B$2:$B$16,MATCH(B295,Settings!$A$2:$A$16,0)),0))</f>
      </c>
      <c r="E295" s="12">
        <f>IF(A295="","",N(C295)*D295)</f>
      </c>
      <c r="F295" s="13">
        <f>IF(A295="","",MONTH(A295))</f>
      </c>
      <c r="G295" s="13">
        <f>IF(A295="","",YEAR(A295))</f>
      </c>
    </row>
    <row r="296" spans="1:7" x14ac:dyDescent="0.25">
      <c r="A296" s="11"/>
      <c r="B296" s="9"/>
      <c r="C296" s="9"/>
      <c r="D296" s="12">
        <f>IF(A296="","",IFERROR(INDEX(Settings!$B$2:$B$16,MATCH(B296,Settings!$A$2:$A$16,0)),0))</f>
      </c>
      <c r="E296" s="12">
        <f>IF(A296="","",N(C296)*D296)</f>
      </c>
      <c r="F296" s="13">
        <f>IF(A296="","",MONTH(A296))</f>
      </c>
      <c r="G296" s="13">
        <f>IF(A296="","",YEAR(A296))</f>
      </c>
    </row>
    <row r="297" spans="1:7" x14ac:dyDescent="0.25">
      <c r="A297" s="11"/>
      <c r="B297" s="9"/>
      <c r="C297" s="9"/>
      <c r="D297" s="12">
        <f>IF(A297="","",IFERROR(INDEX(Settings!$B$2:$B$16,MATCH(B297,Settings!$A$2:$A$16,0)),0))</f>
      </c>
      <c r="E297" s="12">
        <f>IF(A297="","",N(C297)*D297)</f>
      </c>
      <c r="F297" s="13">
        <f>IF(A297="","",MONTH(A297))</f>
      </c>
      <c r="G297" s="13">
        <f>IF(A297="","",YEAR(A297))</f>
      </c>
    </row>
    <row r="298" spans="1:7" x14ac:dyDescent="0.25">
      <c r="A298" s="11"/>
      <c r="B298" s="9"/>
      <c r="C298" s="9"/>
      <c r="D298" s="12">
        <f>IF(A298="","",IFERROR(INDEX(Settings!$B$2:$B$16,MATCH(B298,Settings!$A$2:$A$16,0)),0))</f>
      </c>
      <c r="E298" s="12">
        <f>IF(A298="","",N(C298)*D298)</f>
      </c>
      <c r="F298" s="13">
        <f>IF(A298="","",MONTH(A298))</f>
      </c>
      <c r="G298" s="13">
        <f>IF(A298="","",YEAR(A298))</f>
      </c>
    </row>
    <row r="299" spans="1:7" x14ac:dyDescent="0.25">
      <c r="A299" s="11"/>
      <c r="B299" s="9"/>
      <c r="C299" s="9"/>
      <c r="D299" s="12">
        <f>IF(A299="","",IFERROR(INDEX(Settings!$B$2:$B$16,MATCH(B299,Settings!$A$2:$A$16,0)),0))</f>
      </c>
      <c r="E299" s="12">
        <f>IF(A299="","",N(C299)*D299)</f>
      </c>
      <c r="F299" s="13">
        <f>IF(A299="","",MONTH(A299))</f>
      </c>
      <c r="G299" s="13">
        <f>IF(A299="","",YEAR(A299))</f>
      </c>
    </row>
    <row r="300" spans="1:7" x14ac:dyDescent="0.25">
      <c r="A300" s="11"/>
      <c r="B300" s="9"/>
      <c r="C300" s="9"/>
      <c r="D300" s="12">
        <f>IF(A300="","",IFERROR(INDEX(Settings!$B$2:$B$16,MATCH(B300,Settings!$A$2:$A$16,0)),0))</f>
      </c>
      <c r="E300" s="12">
        <f>IF(A300="","",N(C300)*D300)</f>
      </c>
      <c r="F300" s="13">
        <f>IF(A300="","",MONTH(A300))</f>
      </c>
      <c r="G300" s="13">
        <f>IF(A300="","",YEAR(A300))</f>
      </c>
    </row>
    <row r="301" spans="1:7" x14ac:dyDescent="0.25">
      <c r="A301" s="11"/>
      <c r="B301" s="9"/>
      <c r="C301" s="9"/>
      <c r="D301" s="12">
        <f>IF(A301="","",IFERROR(INDEX(Settings!$B$2:$B$16,MATCH(B301,Settings!$A$2:$A$16,0)),0))</f>
      </c>
      <c r="E301" s="12">
        <f>IF(A301="","",N(C301)*D301)</f>
      </c>
      <c r="F301" s="13">
        <f>IF(A301="","",MONTH(A301))</f>
      </c>
      <c r="G301" s="13">
        <f>IF(A301="","",YEAR(A301))</f>
      </c>
    </row>
    <row r="302" spans="1:7" x14ac:dyDescent="0.25">
      <c r="A302" s="11"/>
      <c r="B302" s="9"/>
      <c r="C302" s="9"/>
      <c r="D302" s="12">
        <f>IF(A302="","",IFERROR(INDEX(Settings!$B$2:$B$16,MATCH(B302,Settings!$A$2:$A$16,0)),0))</f>
      </c>
      <c r="E302" s="12">
        <f>IF(A302="","",N(C302)*D302)</f>
      </c>
      <c r="F302" s="13">
        <f>IF(A302="","",MONTH(A302))</f>
      </c>
      <c r="G302" s="13">
        <f>IF(A302="","",YEAR(A302))</f>
      </c>
    </row>
    <row r="303" spans="1:7" x14ac:dyDescent="0.25">
      <c r="A303" s="11"/>
      <c r="B303" s="9"/>
      <c r="C303" s="9"/>
      <c r="D303" s="12">
        <f>IF(A303="","",IFERROR(INDEX(Settings!$B$2:$B$16,MATCH(B303,Settings!$A$2:$A$16,0)),0))</f>
      </c>
      <c r="E303" s="12">
        <f>IF(A303="","",N(C303)*D303)</f>
      </c>
      <c r="F303" s="13">
        <f>IF(A303="","",MONTH(A303))</f>
      </c>
      <c r="G303" s="13">
        <f>IF(A303="","",YEAR(A303))</f>
      </c>
    </row>
    <row r="304" spans="1:7" x14ac:dyDescent="0.25">
      <c r="A304" s="11"/>
      <c r="B304" s="9"/>
      <c r="C304" s="9"/>
      <c r="D304" s="12">
        <f>IF(A304="","",IFERROR(INDEX(Settings!$B$2:$B$16,MATCH(B304,Settings!$A$2:$A$16,0)),0))</f>
      </c>
      <c r="E304" s="12">
        <f>IF(A304="","",N(C304)*D304)</f>
      </c>
      <c r="F304" s="13">
        <f>IF(A304="","",MONTH(A304))</f>
      </c>
      <c r="G304" s="13">
        <f>IF(A304="","",YEAR(A304))</f>
      </c>
    </row>
    <row r="305" spans="1:7" x14ac:dyDescent="0.25">
      <c r="A305" s="11"/>
      <c r="B305" s="9"/>
      <c r="C305" s="9"/>
      <c r="D305" s="12">
        <f>IF(A305="","",IFERROR(INDEX(Settings!$B$2:$B$16,MATCH(B305,Settings!$A$2:$A$16,0)),0))</f>
      </c>
      <c r="E305" s="12">
        <f>IF(A305="","",N(C305)*D305)</f>
      </c>
      <c r="F305" s="13">
        <f>IF(A305="","",MONTH(A305))</f>
      </c>
      <c r="G305" s="13">
        <f>IF(A305="","",YEAR(A305))</f>
      </c>
    </row>
    <row r="306" spans="1:7" x14ac:dyDescent="0.25">
      <c r="A306" s="11"/>
      <c r="B306" s="9"/>
      <c r="C306" s="9"/>
      <c r="D306" s="12">
        <f>IF(A306="","",IFERROR(INDEX(Settings!$B$2:$B$16,MATCH(B306,Settings!$A$2:$A$16,0)),0))</f>
      </c>
      <c r="E306" s="12">
        <f>IF(A306="","",N(C306)*D306)</f>
      </c>
      <c r="F306" s="13">
        <f>IF(A306="","",MONTH(A306))</f>
      </c>
      <c r="G306" s="13">
        <f>IF(A306="","",YEAR(A306))</f>
      </c>
    </row>
    <row r="307" spans="1:7" x14ac:dyDescent="0.25">
      <c r="A307" s="11"/>
      <c r="B307" s="9"/>
      <c r="C307" s="9"/>
      <c r="D307" s="12">
        <f>IF(A307="","",IFERROR(INDEX(Settings!$B$2:$B$16,MATCH(B307,Settings!$A$2:$A$16,0)),0))</f>
      </c>
      <c r="E307" s="12">
        <f>IF(A307="","",N(C307)*D307)</f>
      </c>
      <c r="F307" s="13">
        <f>IF(A307="","",MONTH(A307))</f>
      </c>
      <c r="G307" s="13">
        <f>IF(A307="","",YEAR(A307))</f>
      </c>
    </row>
    <row r="308" spans="1:7" x14ac:dyDescent="0.25">
      <c r="A308" s="11"/>
      <c r="B308" s="9"/>
      <c r="C308" s="9"/>
      <c r="D308" s="12">
        <f>IF(A308="","",IFERROR(INDEX(Settings!$B$2:$B$16,MATCH(B308,Settings!$A$2:$A$16,0)),0))</f>
      </c>
      <c r="E308" s="12">
        <f>IF(A308="","",N(C308)*D308)</f>
      </c>
      <c r="F308" s="13">
        <f>IF(A308="","",MONTH(A308))</f>
      </c>
      <c r="G308" s="13">
        <f>IF(A308="","",YEAR(A308))</f>
      </c>
    </row>
    <row r="309" spans="1:7" x14ac:dyDescent="0.25">
      <c r="A309" s="11"/>
      <c r="B309" s="9"/>
      <c r="C309" s="9"/>
      <c r="D309" s="12">
        <f>IF(A309="","",IFERROR(INDEX(Settings!$B$2:$B$16,MATCH(B309,Settings!$A$2:$A$16,0)),0))</f>
      </c>
      <c r="E309" s="12">
        <f>IF(A309="","",N(C309)*D309)</f>
      </c>
      <c r="F309" s="13">
        <f>IF(A309="","",MONTH(A309))</f>
      </c>
      <c r="G309" s="13">
        <f>IF(A309="","",YEAR(A309))</f>
      </c>
    </row>
    <row r="310" spans="1:7" x14ac:dyDescent="0.25">
      <c r="A310" s="11"/>
      <c r="B310" s="9"/>
      <c r="C310" s="9"/>
      <c r="D310" s="12">
        <f>IF(A310="","",IFERROR(INDEX(Settings!$B$2:$B$16,MATCH(B310,Settings!$A$2:$A$16,0)),0))</f>
      </c>
      <c r="E310" s="12">
        <f>IF(A310="","",N(C310)*D310)</f>
      </c>
      <c r="F310" s="13">
        <f>IF(A310="","",MONTH(A310))</f>
      </c>
      <c r="G310" s="13">
        <f>IF(A310="","",YEAR(A310))</f>
      </c>
    </row>
    <row r="311" spans="1:7" x14ac:dyDescent="0.25">
      <c r="A311" s="11"/>
      <c r="B311" s="9"/>
      <c r="C311" s="9"/>
      <c r="D311" s="12">
        <f>IF(A311="","",IFERROR(INDEX(Settings!$B$2:$B$16,MATCH(B311,Settings!$A$2:$A$16,0)),0))</f>
      </c>
      <c r="E311" s="12">
        <f>IF(A311="","",N(C311)*D311)</f>
      </c>
      <c r="F311" s="13">
        <f>IF(A311="","",MONTH(A311))</f>
      </c>
      <c r="G311" s="13">
        <f>IF(A311="","",YEAR(A311))</f>
      </c>
    </row>
    <row r="312" spans="1:7" x14ac:dyDescent="0.25">
      <c r="A312" s="11"/>
      <c r="B312" s="9"/>
      <c r="C312" s="9"/>
      <c r="D312" s="12">
        <f>IF(A312="","",IFERROR(INDEX(Settings!$B$2:$B$16,MATCH(B312,Settings!$A$2:$A$16,0)),0))</f>
      </c>
      <c r="E312" s="12">
        <f>IF(A312="","",N(C312)*D312)</f>
      </c>
      <c r="F312" s="13">
        <f>IF(A312="","",MONTH(A312))</f>
      </c>
      <c r="G312" s="13">
        <f>IF(A312="","",YEAR(A312))</f>
      </c>
    </row>
    <row r="313" spans="1:7" x14ac:dyDescent="0.25">
      <c r="A313" s="11"/>
      <c r="B313" s="9"/>
      <c r="C313" s="9"/>
      <c r="D313" s="12">
        <f>IF(A313="","",IFERROR(INDEX(Settings!$B$2:$B$16,MATCH(B313,Settings!$A$2:$A$16,0)),0))</f>
      </c>
      <c r="E313" s="12">
        <f>IF(A313="","",N(C313)*D313)</f>
      </c>
      <c r="F313" s="13">
        <f>IF(A313="","",MONTH(A313))</f>
      </c>
      <c r="G313" s="13">
        <f>IF(A313="","",YEAR(A313))</f>
      </c>
    </row>
    <row r="314" spans="1:7" x14ac:dyDescent="0.25">
      <c r="A314" s="11"/>
      <c r="B314" s="9"/>
      <c r="C314" s="9"/>
      <c r="D314" s="12">
        <f>IF(A314="","",IFERROR(INDEX(Settings!$B$2:$B$16,MATCH(B314,Settings!$A$2:$A$16,0)),0))</f>
      </c>
      <c r="E314" s="12">
        <f>IF(A314="","",N(C314)*D314)</f>
      </c>
      <c r="F314" s="13">
        <f>IF(A314="","",MONTH(A314))</f>
      </c>
      <c r="G314" s="13">
        <f>IF(A314="","",YEAR(A314))</f>
      </c>
    </row>
    <row r="315" spans="1:7" x14ac:dyDescent="0.25">
      <c r="A315" s="11"/>
      <c r="B315" s="9"/>
      <c r="C315" s="9"/>
      <c r="D315" s="12">
        <f>IF(A315="","",IFERROR(INDEX(Settings!$B$2:$B$16,MATCH(B315,Settings!$A$2:$A$16,0)),0))</f>
      </c>
      <c r="E315" s="12">
        <f>IF(A315="","",N(C315)*D315)</f>
      </c>
      <c r="F315" s="13">
        <f>IF(A315="","",MONTH(A315))</f>
      </c>
      <c r="G315" s="13">
        <f>IF(A315="","",YEAR(A315))</f>
      </c>
    </row>
    <row r="316" spans="1:7" x14ac:dyDescent="0.25">
      <c r="A316" s="11"/>
      <c r="B316" s="9"/>
      <c r="C316" s="9"/>
      <c r="D316" s="12">
        <f>IF(A316="","",IFERROR(INDEX(Settings!$B$2:$B$16,MATCH(B316,Settings!$A$2:$A$16,0)),0))</f>
      </c>
      <c r="E316" s="12">
        <f>IF(A316="","",N(C316)*D316)</f>
      </c>
      <c r="F316" s="13">
        <f>IF(A316="","",MONTH(A316))</f>
      </c>
      <c r="G316" s="13">
        <f>IF(A316="","",YEAR(A316))</f>
      </c>
    </row>
    <row r="317" spans="1:7" x14ac:dyDescent="0.25">
      <c r="A317" s="11"/>
      <c r="B317" s="9"/>
      <c r="C317" s="9"/>
      <c r="D317" s="12">
        <f>IF(A317="","",IFERROR(INDEX(Settings!$B$2:$B$16,MATCH(B317,Settings!$A$2:$A$16,0)),0))</f>
      </c>
      <c r="E317" s="12">
        <f>IF(A317="","",N(C317)*D317)</f>
      </c>
      <c r="F317" s="13">
        <f>IF(A317="","",MONTH(A317))</f>
      </c>
      <c r="G317" s="13">
        <f>IF(A317="","",YEAR(A317))</f>
      </c>
    </row>
    <row r="318" spans="1:7" x14ac:dyDescent="0.25">
      <c r="A318" s="11"/>
      <c r="B318" s="9"/>
      <c r="C318" s="9"/>
      <c r="D318" s="12">
        <f>IF(A318="","",IFERROR(INDEX(Settings!$B$2:$B$16,MATCH(B318,Settings!$A$2:$A$16,0)),0))</f>
      </c>
      <c r="E318" s="12">
        <f>IF(A318="","",N(C318)*D318)</f>
      </c>
      <c r="F318" s="13">
        <f>IF(A318="","",MONTH(A318))</f>
      </c>
      <c r="G318" s="13">
        <f>IF(A318="","",YEAR(A318))</f>
      </c>
    </row>
    <row r="319" spans="1:7" x14ac:dyDescent="0.25">
      <c r="A319" s="11"/>
      <c r="B319" s="9"/>
      <c r="C319" s="9"/>
      <c r="D319" s="12">
        <f>IF(A319="","",IFERROR(INDEX(Settings!$B$2:$B$16,MATCH(B319,Settings!$A$2:$A$16,0)),0))</f>
      </c>
      <c r="E319" s="12">
        <f>IF(A319="","",N(C319)*D319)</f>
      </c>
      <c r="F319" s="13">
        <f>IF(A319="","",MONTH(A319))</f>
      </c>
      <c r="G319" s="13">
        <f>IF(A319="","",YEAR(A319))</f>
      </c>
    </row>
    <row r="320" spans="1:7" x14ac:dyDescent="0.25">
      <c r="A320" s="11"/>
      <c r="B320" s="9"/>
      <c r="C320" s="9"/>
      <c r="D320" s="12">
        <f>IF(A320="","",IFERROR(INDEX(Settings!$B$2:$B$16,MATCH(B320,Settings!$A$2:$A$16,0)),0))</f>
      </c>
      <c r="E320" s="12">
        <f>IF(A320="","",N(C320)*D320)</f>
      </c>
      <c r="F320" s="13">
        <f>IF(A320="","",MONTH(A320))</f>
      </c>
      <c r="G320" s="13">
        <f>IF(A320="","",YEAR(A320))</f>
      </c>
    </row>
    <row r="321" spans="1:7" x14ac:dyDescent="0.25">
      <c r="A321" s="11"/>
      <c r="B321" s="9"/>
      <c r="C321" s="9"/>
      <c r="D321" s="12">
        <f>IF(A321="","",IFERROR(INDEX(Settings!$B$2:$B$16,MATCH(B321,Settings!$A$2:$A$16,0)),0))</f>
      </c>
      <c r="E321" s="12">
        <f>IF(A321="","",N(C321)*D321)</f>
      </c>
      <c r="F321" s="13">
        <f>IF(A321="","",MONTH(A321))</f>
      </c>
      <c r="G321" s="13">
        <f>IF(A321="","",YEAR(A321))</f>
      </c>
    </row>
    <row r="322" spans="1:7" x14ac:dyDescent="0.25">
      <c r="A322" s="11"/>
      <c r="B322" s="9"/>
      <c r="C322" s="9"/>
      <c r="D322" s="12">
        <f>IF(A322="","",IFERROR(INDEX(Settings!$B$2:$B$16,MATCH(B322,Settings!$A$2:$A$16,0)),0))</f>
      </c>
      <c r="E322" s="12">
        <f>IF(A322="","",N(C322)*D322)</f>
      </c>
      <c r="F322" s="13">
        <f>IF(A322="","",MONTH(A322))</f>
      </c>
      <c r="G322" s="13">
        <f>IF(A322="","",YEAR(A322))</f>
      </c>
    </row>
    <row r="323" spans="1:7" x14ac:dyDescent="0.25">
      <c r="A323" s="11"/>
      <c r="B323" s="9"/>
      <c r="C323" s="9"/>
      <c r="D323" s="12">
        <f>IF(A323="","",IFERROR(INDEX(Settings!$B$2:$B$16,MATCH(B323,Settings!$A$2:$A$16,0)),0))</f>
      </c>
      <c r="E323" s="12">
        <f>IF(A323="","",N(C323)*D323)</f>
      </c>
      <c r="F323" s="13">
        <f>IF(A323="","",MONTH(A323))</f>
      </c>
      <c r="G323" s="13">
        <f>IF(A323="","",YEAR(A323))</f>
      </c>
    </row>
    <row r="324" spans="1:7" x14ac:dyDescent="0.25">
      <c r="A324" s="11"/>
      <c r="B324" s="9"/>
      <c r="C324" s="9"/>
      <c r="D324" s="12">
        <f>IF(A324="","",IFERROR(INDEX(Settings!$B$2:$B$16,MATCH(B324,Settings!$A$2:$A$16,0)),0))</f>
      </c>
      <c r="E324" s="12">
        <f>IF(A324="","",N(C324)*D324)</f>
      </c>
      <c r="F324" s="13">
        <f>IF(A324="","",MONTH(A324))</f>
      </c>
      <c r="G324" s="13">
        <f>IF(A324="","",YEAR(A324))</f>
      </c>
    </row>
    <row r="325" spans="1:7" x14ac:dyDescent="0.25">
      <c r="A325" s="11"/>
      <c r="B325" s="9"/>
      <c r="C325" s="9"/>
      <c r="D325" s="12">
        <f>IF(A325="","",IFERROR(INDEX(Settings!$B$2:$B$16,MATCH(B325,Settings!$A$2:$A$16,0)),0))</f>
      </c>
      <c r="E325" s="12">
        <f>IF(A325="","",N(C325)*D325)</f>
      </c>
      <c r="F325" s="13">
        <f>IF(A325="","",MONTH(A325))</f>
      </c>
      <c r="G325" s="13">
        <f>IF(A325="","",YEAR(A325))</f>
      </c>
    </row>
    <row r="326" spans="1:7" x14ac:dyDescent="0.25">
      <c r="A326" s="11"/>
      <c r="B326" s="9"/>
      <c r="C326" s="9"/>
      <c r="D326" s="12">
        <f>IF(A326="","",IFERROR(INDEX(Settings!$B$2:$B$16,MATCH(B326,Settings!$A$2:$A$16,0)),0))</f>
      </c>
      <c r="E326" s="12">
        <f>IF(A326="","",N(C326)*D326)</f>
      </c>
      <c r="F326" s="13">
        <f>IF(A326="","",MONTH(A326))</f>
      </c>
      <c r="G326" s="13">
        <f>IF(A326="","",YEAR(A326))</f>
      </c>
    </row>
    <row r="327" spans="1:7" x14ac:dyDescent="0.25">
      <c r="A327" s="11"/>
      <c r="B327" s="9"/>
      <c r="C327" s="9"/>
      <c r="D327" s="12">
        <f>IF(A327="","",IFERROR(INDEX(Settings!$B$2:$B$16,MATCH(B327,Settings!$A$2:$A$16,0)),0))</f>
      </c>
      <c r="E327" s="12">
        <f>IF(A327="","",N(C327)*D327)</f>
      </c>
      <c r="F327" s="13">
        <f>IF(A327="","",MONTH(A327))</f>
      </c>
      <c r="G327" s="13">
        <f>IF(A327="","",YEAR(A327))</f>
      </c>
    </row>
    <row r="328" spans="1:7" x14ac:dyDescent="0.25">
      <c r="A328" s="11"/>
      <c r="B328" s="9"/>
      <c r="C328" s="9"/>
      <c r="D328" s="12">
        <f>IF(A328="","",IFERROR(INDEX(Settings!$B$2:$B$16,MATCH(B328,Settings!$A$2:$A$16,0)),0))</f>
      </c>
      <c r="E328" s="12">
        <f>IF(A328="","",N(C328)*D328)</f>
      </c>
      <c r="F328" s="13">
        <f>IF(A328="","",MONTH(A328))</f>
      </c>
      <c r="G328" s="13">
        <f>IF(A328="","",YEAR(A328))</f>
      </c>
    </row>
    <row r="329" spans="1:7" x14ac:dyDescent="0.25">
      <c r="A329" s="11"/>
      <c r="B329" s="9"/>
      <c r="C329" s="9"/>
      <c r="D329" s="12">
        <f>IF(A329="","",IFERROR(INDEX(Settings!$B$2:$B$16,MATCH(B329,Settings!$A$2:$A$16,0)),0))</f>
      </c>
      <c r="E329" s="12">
        <f>IF(A329="","",N(C329)*D329)</f>
      </c>
      <c r="F329" s="13">
        <f>IF(A329="","",MONTH(A329))</f>
      </c>
      <c r="G329" s="13">
        <f>IF(A329="","",YEAR(A329))</f>
      </c>
    </row>
    <row r="330" spans="1:7" x14ac:dyDescent="0.25">
      <c r="A330" s="11"/>
      <c r="B330" s="9"/>
      <c r="C330" s="9"/>
      <c r="D330" s="12">
        <f>IF(A330="","",IFERROR(INDEX(Settings!$B$2:$B$16,MATCH(B330,Settings!$A$2:$A$16,0)),0))</f>
      </c>
      <c r="E330" s="12">
        <f>IF(A330="","",N(C330)*D330)</f>
      </c>
      <c r="F330" s="13">
        <f>IF(A330="","",MONTH(A330))</f>
      </c>
      <c r="G330" s="13">
        <f>IF(A330="","",YEAR(A330))</f>
      </c>
    </row>
    <row r="331" spans="1:7" x14ac:dyDescent="0.25">
      <c r="A331" s="11"/>
      <c r="B331" s="9"/>
      <c r="C331" s="9"/>
      <c r="D331" s="12">
        <f>IF(A331="","",IFERROR(INDEX(Settings!$B$2:$B$16,MATCH(B331,Settings!$A$2:$A$16,0)),0))</f>
      </c>
      <c r="E331" s="12">
        <f>IF(A331="","",N(C331)*D331)</f>
      </c>
      <c r="F331" s="13">
        <f>IF(A331="","",MONTH(A331))</f>
      </c>
      <c r="G331" s="13">
        <f>IF(A331="","",YEAR(A331))</f>
      </c>
    </row>
    <row r="332" spans="1:7" x14ac:dyDescent="0.25">
      <c r="A332" s="11"/>
      <c r="B332" s="9"/>
      <c r="C332" s="9"/>
      <c r="D332" s="12">
        <f>IF(A332="","",IFERROR(INDEX(Settings!$B$2:$B$16,MATCH(B332,Settings!$A$2:$A$16,0)),0))</f>
      </c>
      <c r="E332" s="12">
        <f>IF(A332="","",N(C332)*D332)</f>
      </c>
      <c r="F332" s="13">
        <f>IF(A332="","",MONTH(A332))</f>
      </c>
      <c r="G332" s="13">
        <f>IF(A332="","",YEAR(A332))</f>
      </c>
    </row>
    <row r="333" spans="1:7" x14ac:dyDescent="0.25">
      <c r="A333" s="11"/>
      <c r="B333" s="9"/>
      <c r="C333" s="9"/>
      <c r="D333" s="12">
        <f>IF(A333="","",IFERROR(INDEX(Settings!$B$2:$B$16,MATCH(B333,Settings!$A$2:$A$16,0)),0))</f>
      </c>
      <c r="E333" s="12">
        <f>IF(A333="","",N(C333)*D333)</f>
      </c>
      <c r="F333" s="13">
        <f>IF(A333="","",MONTH(A333))</f>
      </c>
      <c r="G333" s="13">
        <f>IF(A333="","",YEAR(A333))</f>
      </c>
    </row>
    <row r="334" spans="1:7" x14ac:dyDescent="0.25">
      <c r="A334" s="11"/>
      <c r="B334" s="9"/>
      <c r="C334" s="9"/>
      <c r="D334" s="12">
        <f>IF(A334="","",IFERROR(INDEX(Settings!$B$2:$B$16,MATCH(B334,Settings!$A$2:$A$16,0)),0))</f>
      </c>
      <c r="E334" s="12">
        <f>IF(A334="","",N(C334)*D334)</f>
      </c>
      <c r="F334" s="13">
        <f>IF(A334="","",MONTH(A334))</f>
      </c>
      <c r="G334" s="13">
        <f>IF(A334="","",YEAR(A334))</f>
      </c>
    </row>
    <row r="335" spans="1:7" x14ac:dyDescent="0.25">
      <c r="A335" s="11"/>
      <c r="B335" s="9"/>
      <c r="C335" s="9"/>
      <c r="D335" s="12">
        <f>IF(A335="","",IFERROR(INDEX(Settings!$B$2:$B$16,MATCH(B335,Settings!$A$2:$A$16,0)),0))</f>
      </c>
      <c r="E335" s="12">
        <f>IF(A335="","",N(C335)*D335)</f>
      </c>
      <c r="F335" s="13">
        <f>IF(A335="","",MONTH(A335))</f>
      </c>
      <c r="G335" s="13">
        <f>IF(A335="","",YEAR(A335))</f>
      </c>
    </row>
    <row r="336" spans="1:7" x14ac:dyDescent="0.25">
      <c r="A336" s="11"/>
      <c r="B336" s="9"/>
      <c r="C336" s="9"/>
      <c r="D336" s="12">
        <f>IF(A336="","",IFERROR(INDEX(Settings!$B$2:$B$16,MATCH(B336,Settings!$A$2:$A$16,0)),0))</f>
      </c>
      <c r="E336" s="12">
        <f>IF(A336="","",N(C336)*D336)</f>
      </c>
      <c r="F336" s="13">
        <f>IF(A336="","",MONTH(A336))</f>
      </c>
      <c r="G336" s="13">
        <f>IF(A336="","",YEAR(A336))</f>
      </c>
    </row>
    <row r="337" spans="1:7" x14ac:dyDescent="0.25">
      <c r="A337" s="11"/>
      <c r="B337" s="9"/>
      <c r="C337" s="9"/>
      <c r="D337" s="12">
        <f>IF(A337="","",IFERROR(INDEX(Settings!$B$2:$B$16,MATCH(B337,Settings!$A$2:$A$16,0)),0))</f>
      </c>
      <c r="E337" s="12">
        <f>IF(A337="","",N(C337)*D337)</f>
      </c>
      <c r="F337" s="13">
        <f>IF(A337="","",MONTH(A337))</f>
      </c>
      <c r="G337" s="13">
        <f>IF(A337="","",YEAR(A337))</f>
      </c>
    </row>
    <row r="338" spans="1:7" x14ac:dyDescent="0.25">
      <c r="A338" s="11"/>
      <c r="B338" s="9"/>
      <c r="C338" s="9"/>
      <c r="D338" s="12">
        <f>IF(A338="","",IFERROR(INDEX(Settings!$B$2:$B$16,MATCH(B338,Settings!$A$2:$A$16,0)),0))</f>
      </c>
      <c r="E338" s="12">
        <f>IF(A338="","",N(C338)*D338)</f>
      </c>
      <c r="F338" s="13">
        <f>IF(A338="","",MONTH(A338))</f>
      </c>
      <c r="G338" s="13">
        <f>IF(A338="","",YEAR(A338))</f>
      </c>
    </row>
    <row r="339" spans="1:7" x14ac:dyDescent="0.25">
      <c r="A339" s="11"/>
      <c r="B339" s="9"/>
      <c r="C339" s="9"/>
      <c r="D339" s="12">
        <f>IF(A339="","",IFERROR(INDEX(Settings!$B$2:$B$16,MATCH(B339,Settings!$A$2:$A$16,0)),0))</f>
      </c>
      <c r="E339" s="12">
        <f>IF(A339="","",N(C339)*D339)</f>
      </c>
      <c r="F339" s="13">
        <f>IF(A339="","",MONTH(A339))</f>
      </c>
      <c r="G339" s="13">
        <f>IF(A339="","",YEAR(A339))</f>
      </c>
    </row>
    <row r="340" spans="1:7" x14ac:dyDescent="0.25">
      <c r="A340" s="11"/>
      <c r="B340" s="9"/>
      <c r="C340" s="9"/>
      <c r="D340" s="12">
        <f>IF(A340="","",IFERROR(INDEX(Settings!$B$2:$B$16,MATCH(B340,Settings!$A$2:$A$16,0)),0))</f>
      </c>
      <c r="E340" s="12">
        <f>IF(A340="","",N(C340)*D340)</f>
      </c>
      <c r="F340" s="13">
        <f>IF(A340="","",MONTH(A340))</f>
      </c>
      <c r="G340" s="13">
        <f>IF(A340="","",YEAR(A340))</f>
      </c>
    </row>
    <row r="341" spans="1:7" x14ac:dyDescent="0.25">
      <c r="A341" s="11"/>
      <c r="B341" s="9"/>
      <c r="C341" s="9"/>
      <c r="D341" s="12">
        <f>IF(A341="","",IFERROR(INDEX(Settings!$B$2:$B$16,MATCH(B341,Settings!$A$2:$A$16,0)),0))</f>
      </c>
      <c r="E341" s="12">
        <f>IF(A341="","",N(C341)*D341)</f>
      </c>
      <c r="F341" s="13">
        <f>IF(A341="","",MONTH(A341))</f>
      </c>
      <c r="G341" s="13">
        <f>IF(A341="","",YEAR(A341))</f>
      </c>
    </row>
    <row r="342" spans="1:7" x14ac:dyDescent="0.25">
      <c r="A342" s="11"/>
      <c r="B342" s="9"/>
      <c r="C342" s="9"/>
      <c r="D342" s="12">
        <f>IF(A342="","",IFERROR(INDEX(Settings!$B$2:$B$16,MATCH(B342,Settings!$A$2:$A$16,0)),0))</f>
      </c>
      <c r="E342" s="12">
        <f>IF(A342="","",N(C342)*D342)</f>
      </c>
      <c r="F342" s="13">
        <f>IF(A342="","",MONTH(A342))</f>
      </c>
      <c r="G342" s="13">
        <f>IF(A342="","",YEAR(A342))</f>
      </c>
    </row>
    <row r="343" spans="1:7" x14ac:dyDescent="0.25">
      <c r="A343" s="11"/>
      <c r="B343" s="9"/>
      <c r="C343" s="9"/>
      <c r="D343" s="12">
        <f>IF(A343="","",IFERROR(INDEX(Settings!$B$2:$B$16,MATCH(B343,Settings!$A$2:$A$16,0)),0))</f>
      </c>
      <c r="E343" s="12">
        <f>IF(A343="","",N(C343)*D343)</f>
      </c>
      <c r="F343" s="13">
        <f>IF(A343="","",MONTH(A343))</f>
      </c>
      <c r="G343" s="13">
        <f>IF(A343="","",YEAR(A343))</f>
      </c>
    </row>
    <row r="344" spans="1:7" x14ac:dyDescent="0.25">
      <c r="A344" s="11"/>
      <c r="B344" s="9"/>
      <c r="C344" s="9"/>
      <c r="D344" s="12">
        <f>IF(A344="","",IFERROR(INDEX(Settings!$B$2:$B$16,MATCH(B344,Settings!$A$2:$A$16,0)),0))</f>
      </c>
      <c r="E344" s="12">
        <f>IF(A344="","",N(C344)*D344)</f>
      </c>
      <c r="F344" s="13">
        <f>IF(A344="","",MONTH(A344))</f>
      </c>
      <c r="G344" s="13">
        <f>IF(A344="","",YEAR(A344))</f>
      </c>
    </row>
    <row r="345" spans="1:7" x14ac:dyDescent="0.25">
      <c r="A345" s="11"/>
      <c r="B345" s="9"/>
      <c r="C345" s="9"/>
      <c r="D345" s="12">
        <f>IF(A345="","",IFERROR(INDEX(Settings!$B$2:$B$16,MATCH(B345,Settings!$A$2:$A$16,0)),0))</f>
      </c>
      <c r="E345" s="12">
        <f>IF(A345="","",N(C345)*D345)</f>
      </c>
      <c r="F345" s="13">
        <f>IF(A345="","",MONTH(A345))</f>
      </c>
      <c r="G345" s="13">
        <f>IF(A345="","",YEAR(A345))</f>
      </c>
    </row>
    <row r="346" spans="1:7" x14ac:dyDescent="0.25">
      <c r="A346" s="11"/>
      <c r="B346" s="9"/>
      <c r="C346" s="9"/>
      <c r="D346" s="12">
        <f>IF(A346="","",IFERROR(INDEX(Settings!$B$2:$B$16,MATCH(B346,Settings!$A$2:$A$16,0)),0))</f>
      </c>
      <c r="E346" s="12">
        <f>IF(A346="","",N(C346)*D346)</f>
      </c>
      <c r="F346" s="13">
        <f>IF(A346="","",MONTH(A346))</f>
      </c>
      <c r="G346" s="13">
        <f>IF(A346="","",YEAR(A346))</f>
      </c>
    </row>
    <row r="347" spans="1:7" x14ac:dyDescent="0.25">
      <c r="A347" s="11"/>
      <c r="B347" s="9"/>
      <c r="C347" s="9"/>
      <c r="D347" s="12">
        <f>IF(A347="","",IFERROR(INDEX(Settings!$B$2:$B$16,MATCH(B347,Settings!$A$2:$A$16,0)),0))</f>
      </c>
      <c r="E347" s="12">
        <f>IF(A347="","",N(C347)*D347)</f>
      </c>
      <c r="F347" s="13">
        <f>IF(A347="","",MONTH(A347))</f>
      </c>
      <c r="G347" s="13">
        <f>IF(A347="","",YEAR(A347))</f>
      </c>
    </row>
    <row r="348" spans="1:7" x14ac:dyDescent="0.25">
      <c r="A348" s="11"/>
      <c r="B348" s="9"/>
      <c r="C348" s="9"/>
      <c r="D348" s="12">
        <f>IF(A348="","",IFERROR(INDEX(Settings!$B$2:$B$16,MATCH(B348,Settings!$A$2:$A$16,0)),0))</f>
      </c>
      <c r="E348" s="12">
        <f>IF(A348="","",N(C348)*D348)</f>
      </c>
      <c r="F348" s="13">
        <f>IF(A348="","",MONTH(A348))</f>
      </c>
      <c r="G348" s="13">
        <f>IF(A348="","",YEAR(A348))</f>
      </c>
    </row>
    <row r="349" spans="1:7" x14ac:dyDescent="0.25">
      <c r="A349" s="11"/>
      <c r="B349" s="9"/>
      <c r="C349" s="9"/>
      <c r="D349" s="12">
        <f>IF(A349="","",IFERROR(INDEX(Settings!$B$2:$B$16,MATCH(B349,Settings!$A$2:$A$16,0)),0))</f>
      </c>
      <c r="E349" s="12">
        <f>IF(A349="","",N(C349)*D349)</f>
      </c>
      <c r="F349" s="13">
        <f>IF(A349="","",MONTH(A349))</f>
      </c>
      <c r="G349" s="13">
        <f>IF(A349="","",YEAR(A349))</f>
      </c>
    </row>
    <row r="350" spans="1:7" x14ac:dyDescent="0.25">
      <c r="A350" s="11"/>
      <c r="B350" s="9"/>
      <c r="C350" s="9"/>
      <c r="D350" s="12">
        <f>IF(A350="","",IFERROR(INDEX(Settings!$B$2:$B$16,MATCH(B350,Settings!$A$2:$A$16,0)),0))</f>
      </c>
      <c r="E350" s="12">
        <f>IF(A350="","",N(C350)*D350)</f>
      </c>
      <c r="F350" s="13">
        <f>IF(A350="","",MONTH(A350))</f>
      </c>
      <c r="G350" s="13">
        <f>IF(A350="","",YEAR(A350))</f>
      </c>
    </row>
    <row r="351" spans="1:7" x14ac:dyDescent="0.25">
      <c r="A351" s="11"/>
      <c r="B351" s="9"/>
      <c r="C351" s="9"/>
      <c r="D351" s="12">
        <f>IF(A351="","",IFERROR(INDEX(Settings!$B$2:$B$16,MATCH(B351,Settings!$A$2:$A$16,0)),0))</f>
      </c>
      <c r="E351" s="12">
        <f>IF(A351="","",N(C351)*D351)</f>
      </c>
      <c r="F351" s="13">
        <f>IF(A351="","",MONTH(A351))</f>
      </c>
      <c r="G351" s="13">
        <f>IF(A351="","",YEAR(A351))</f>
      </c>
    </row>
    <row r="352" spans="1:7" x14ac:dyDescent="0.25">
      <c r="A352" s="11"/>
      <c r="B352" s="9"/>
      <c r="C352" s="9"/>
      <c r="D352" s="12">
        <f>IF(A352="","",IFERROR(INDEX(Settings!$B$2:$B$16,MATCH(B352,Settings!$A$2:$A$16,0)),0))</f>
      </c>
      <c r="E352" s="12">
        <f>IF(A352="","",N(C352)*D352)</f>
      </c>
      <c r="F352" s="13">
        <f>IF(A352="","",MONTH(A352))</f>
      </c>
      <c r="G352" s="13">
        <f>IF(A352="","",YEAR(A352))</f>
      </c>
    </row>
    <row r="353" spans="1:7" x14ac:dyDescent="0.25">
      <c r="A353" s="11"/>
      <c r="B353" s="9"/>
      <c r="C353" s="9"/>
      <c r="D353" s="12">
        <f>IF(A353="","",IFERROR(INDEX(Settings!$B$2:$B$16,MATCH(B353,Settings!$A$2:$A$16,0)),0))</f>
      </c>
      <c r="E353" s="12">
        <f>IF(A353="","",N(C353)*D353)</f>
      </c>
      <c r="F353" s="13">
        <f>IF(A353="","",MONTH(A353))</f>
      </c>
      <c r="G353" s="13">
        <f>IF(A353="","",YEAR(A353))</f>
      </c>
    </row>
    <row r="354" spans="1:7" x14ac:dyDescent="0.25">
      <c r="A354" s="11"/>
      <c r="B354" s="9"/>
      <c r="C354" s="9"/>
      <c r="D354" s="12">
        <f>IF(A354="","",IFERROR(INDEX(Settings!$B$2:$B$16,MATCH(B354,Settings!$A$2:$A$16,0)),0))</f>
      </c>
      <c r="E354" s="12">
        <f>IF(A354="","",N(C354)*D354)</f>
      </c>
      <c r="F354" s="13">
        <f>IF(A354="","",MONTH(A354))</f>
      </c>
      <c r="G354" s="13">
        <f>IF(A354="","",YEAR(A354))</f>
      </c>
    </row>
    <row r="355" spans="1:7" x14ac:dyDescent="0.25">
      <c r="A355" s="11"/>
      <c r="B355" s="9"/>
      <c r="C355" s="9"/>
      <c r="D355" s="12">
        <f>IF(A355="","",IFERROR(INDEX(Settings!$B$2:$B$16,MATCH(B355,Settings!$A$2:$A$16,0)),0))</f>
      </c>
      <c r="E355" s="12">
        <f>IF(A355="","",N(C355)*D355)</f>
      </c>
      <c r="F355" s="13">
        <f>IF(A355="","",MONTH(A355))</f>
      </c>
      <c r="G355" s="13">
        <f>IF(A355="","",YEAR(A355))</f>
      </c>
    </row>
    <row r="356" spans="1:7" x14ac:dyDescent="0.25">
      <c r="A356" s="11"/>
      <c r="B356" s="9"/>
      <c r="C356" s="9"/>
      <c r="D356" s="12">
        <f>IF(A356="","",IFERROR(INDEX(Settings!$B$2:$B$16,MATCH(B356,Settings!$A$2:$A$16,0)),0))</f>
      </c>
      <c r="E356" s="12">
        <f>IF(A356="","",N(C356)*D356)</f>
      </c>
      <c r="F356" s="13">
        <f>IF(A356="","",MONTH(A356))</f>
      </c>
      <c r="G356" s="13">
        <f>IF(A356="","",YEAR(A356))</f>
      </c>
    </row>
    <row r="357" spans="1:7" x14ac:dyDescent="0.25">
      <c r="A357" s="11"/>
      <c r="B357" s="9"/>
      <c r="C357" s="9"/>
      <c r="D357" s="12">
        <f>IF(A357="","",IFERROR(INDEX(Settings!$B$2:$B$16,MATCH(B357,Settings!$A$2:$A$16,0)),0))</f>
      </c>
      <c r="E357" s="12">
        <f>IF(A357="","",N(C357)*D357)</f>
      </c>
      <c r="F357" s="13">
        <f>IF(A357="","",MONTH(A357))</f>
      </c>
      <c r="G357" s="13">
        <f>IF(A357="","",YEAR(A357))</f>
      </c>
    </row>
    <row r="358" spans="1:7" x14ac:dyDescent="0.25">
      <c r="A358" s="11"/>
      <c r="B358" s="9"/>
      <c r="C358" s="9"/>
      <c r="D358" s="12">
        <f>IF(A358="","",IFERROR(INDEX(Settings!$B$2:$B$16,MATCH(B358,Settings!$A$2:$A$16,0)),0))</f>
      </c>
      <c r="E358" s="12">
        <f>IF(A358="","",N(C358)*D358)</f>
      </c>
      <c r="F358" s="13">
        <f>IF(A358="","",MONTH(A358))</f>
      </c>
      <c r="G358" s="13">
        <f>IF(A358="","",YEAR(A358))</f>
      </c>
    </row>
    <row r="359" spans="1:7" x14ac:dyDescent="0.25">
      <c r="A359" s="11"/>
      <c r="B359" s="9"/>
      <c r="C359" s="9"/>
      <c r="D359" s="12">
        <f>IF(A359="","",IFERROR(INDEX(Settings!$B$2:$B$16,MATCH(B359,Settings!$A$2:$A$16,0)),0))</f>
      </c>
      <c r="E359" s="12">
        <f>IF(A359="","",N(C359)*D359)</f>
      </c>
      <c r="F359" s="13">
        <f>IF(A359="","",MONTH(A359))</f>
      </c>
      <c r="G359" s="13">
        <f>IF(A359="","",YEAR(A359))</f>
      </c>
    </row>
    <row r="360" spans="1:7" x14ac:dyDescent="0.25">
      <c r="A360" s="11"/>
      <c r="B360" s="9"/>
      <c r="C360" s="9"/>
      <c r="D360" s="12">
        <f>IF(A360="","",IFERROR(INDEX(Settings!$B$2:$B$16,MATCH(B360,Settings!$A$2:$A$16,0)),0))</f>
      </c>
      <c r="E360" s="12">
        <f>IF(A360="","",N(C360)*D360)</f>
      </c>
      <c r="F360" s="13">
        <f>IF(A360="","",MONTH(A360))</f>
      </c>
      <c r="G360" s="13">
        <f>IF(A360="","",YEAR(A360))</f>
      </c>
    </row>
    <row r="361" spans="1:7" x14ac:dyDescent="0.25">
      <c r="A361" s="11"/>
      <c r="B361" s="9"/>
      <c r="C361" s="9"/>
      <c r="D361" s="12">
        <f>IF(A361="","",IFERROR(INDEX(Settings!$B$2:$B$16,MATCH(B361,Settings!$A$2:$A$16,0)),0))</f>
      </c>
      <c r="E361" s="12">
        <f>IF(A361="","",N(C361)*D361)</f>
      </c>
      <c r="F361" s="13">
        <f>IF(A361="","",MONTH(A361))</f>
      </c>
      <c r="G361" s="13">
        <f>IF(A361="","",YEAR(A361))</f>
      </c>
    </row>
    <row r="362" spans="1:7" x14ac:dyDescent="0.25">
      <c r="A362" s="11"/>
      <c r="B362" s="9"/>
      <c r="C362" s="9"/>
      <c r="D362" s="12">
        <f>IF(A362="","",IFERROR(INDEX(Settings!$B$2:$B$16,MATCH(B362,Settings!$A$2:$A$16,0)),0))</f>
      </c>
      <c r="E362" s="12">
        <f>IF(A362="","",N(C362)*D362)</f>
      </c>
      <c r="F362" s="13">
        <f>IF(A362="","",MONTH(A362))</f>
      </c>
      <c r="G362" s="13">
        <f>IF(A362="","",YEAR(A362))</f>
      </c>
    </row>
    <row r="363" spans="1:7" x14ac:dyDescent="0.25">
      <c r="A363" s="11"/>
      <c r="B363" s="9"/>
      <c r="C363" s="9"/>
      <c r="D363" s="12">
        <f>IF(A363="","",IFERROR(INDEX(Settings!$B$2:$B$16,MATCH(B363,Settings!$A$2:$A$16,0)),0))</f>
      </c>
      <c r="E363" s="12">
        <f>IF(A363="","",N(C363)*D363)</f>
      </c>
      <c r="F363" s="13">
        <f>IF(A363="","",MONTH(A363))</f>
      </c>
      <c r="G363" s="13">
        <f>IF(A363="","",YEAR(A363))</f>
      </c>
    </row>
    <row r="364" spans="1:7" x14ac:dyDescent="0.25">
      <c r="A364" s="11"/>
      <c r="B364" s="9"/>
      <c r="C364" s="9"/>
      <c r="D364" s="12">
        <f>IF(A364="","",IFERROR(INDEX(Settings!$B$2:$B$16,MATCH(B364,Settings!$A$2:$A$16,0)),0))</f>
      </c>
      <c r="E364" s="12">
        <f>IF(A364="","",N(C364)*D364)</f>
      </c>
      <c r="F364" s="13">
        <f>IF(A364="","",MONTH(A364))</f>
      </c>
      <c r="G364" s="13">
        <f>IF(A364="","",YEAR(A364))</f>
      </c>
    </row>
    <row r="365" spans="1:7" x14ac:dyDescent="0.25">
      <c r="A365" s="11"/>
      <c r="B365" s="9"/>
      <c r="C365" s="9"/>
      <c r="D365" s="12">
        <f>IF(A365="","",IFERROR(INDEX(Settings!$B$2:$B$16,MATCH(B365,Settings!$A$2:$A$16,0)),0))</f>
      </c>
      <c r="E365" s="12">
        <f>IF(A365="","",N(C365)*D365)</f>
      </c>
      <c r="F365" s="13">
        <f>IF(A365="","",MONTH(A365))</f>
      </c>
      <c r="G365" s="13">
        <f>IF(A365="","",YEAR(A365))</f>
      </c>
    </row>
    <row r="366" spans="1:7" x14ac:dyDescent="0.25">
      <c r="A366" s="11"/>
      <c r="B366" s="9"/>
      <c r="C366" s="9"/>
      <c r="D366" s="12">
        <f>IF(A366="","",IFERROR(INDEX(Settings!$B$2:$B$16,MATCH(B366,Settings!$A$2:$A$16,0)),0))</f>
      </c>
      <c r="E366" s="12">
        <f>IF(A366="","",N(C366)*D366)</f>
      </c>
      <c r="F366" s="13">
        <f>IF(A366="","",MONTH(A366))</f>
      </c>
      <c r="G366" s="13">
        <f>IF(A366="","",YEAR(A366))</f>
      </c>
    </row>
    <row r="367" spans="1:7" x14ac:dyDescent="0.25">
      <c r="A367" s="11"/>
      <c r="B367" s="9"/>
      <c r="C367" s="9"/>
      <c r="D367" s="12">
        <f>IF(A367="","",IFERROR(INDEX(Settings!$B$2:$B$16,MATCH(B367,Settings!$A$2:$A$16,0)),0))</f>
      </c>
      <c r="E367" s="12">
        <f>IF(A367="","",N(C367)*D367)</f>
      </c>
      <c r="F367" s="13">
        <f>IF(A367="","",MONTH(A367))</f>
      </c>
      <c r="G367" s="13">
        <f>IF(A367="","",YEAR(A367))</f>
      </c>
    </row>
    <row r="368" spans="1:7" x14ac:dyDescent="0.25">
      <c r="A368" s="11"/>
      <c r="B368" s="9"/>
      <c r="C368" s="9"/>
      <c r="D368" s="12">
        <f>IF(A368="","",IFERROR(INDEX(Settings!$B$2:$B$16,MATCH(B368,Settings!$A$2:$A$16,0)),0))</f>
      </c>
      <c r="E368" s="12">
        <f>IF(A368="","",N(C368)*D368)</f>
      </c>
      <c r="F368" s="13">
        <f>IF(A368="","",MONTH(A368))</f>
      </c>
      <c r="G368" s="13">
        <f>IF(A368="","",YEAR(A368))</f>
      </c>
    </row>
    <row r="369" spans="1:7" x14ac:dyDescent="0.25">
      <c r="A369" s="11"/>
      <c r="B369" s="9"/>
      <c r="C369" s="9"/>
      <c r="D369" s="12">
        <f>IF(A369="","",IFERROR(INDEX(Settings!$B$2:$B$16,MATCH(B369,Settings!$A$2:$A$16,0)),0))</f>
      </c>
      <c r="E369" s="12">
        <f>IF(A369="","",N(C369)*D369)</f>
      </c>
      <c r="F369" s="13">
        <f>IF(A369="","",MONTH(A369))</f>
      </c>
      <c r="G369" s="13">
        <f>IF(A369="","",YEAR(A369))</f>
      </c>
    </row>
    <row r="370" spans="1:7" x14ac:dyDescent="0.25">
      <c r="A370" s="11"/>
      <c r="B370" s="9"/>
      <c r="C370" s="9"/>
      <c r="D370" s="12">
        <f>IF(A370="","",IFERROR(INDEX(Settings!$B$2:$B$16,MATCH(B370,Settings!$A$2:$A$16,0)),0))</f>
      </c>
      <c r="E370" s="12">
        <f>IF(A370="","",N(C370)*D370)</f>
      </c>
      <c r="F370" s="13">
        <f>IF(A370="","",MONTH(A370))</f>
      </c>
      <c r="G370" s="13">
        <f>IF(A370="","",YEAR(A370))</f>
      </c>
    </row>
    <row r="371" spans="1:7" x14ac:dyDescent="0.25">
      <c r="A371" s="11"/>
      <c r="B371" s="9"/>
      <c r="C371" s="9"/>
      <c r="D371" s="12">
        <f>IF(A371="","",IFERROR(INDEX(Settings!$B$2:$B$16,MATCH(B371,Settings!$A$2:$A$16,0)),0))</f>
      </c>
      <c r="E371" s="12">
        <f>IF(A371="","",N(C371)*D371)</f>
      </c>
      <c r="F371" s="13">
        <f>IF(A371="","",MONTH(A371))</f>
      </c>
      <c r="G371" s="13">
        <f>IF(A371="","",YEAR(A371))</f>
      </c>
    </row>
    <row r="372" spans="1:7" x14ac:dyDescent="0.25">
      <c r="A372" s="11"/>
      <c r="B372" s="9"/>
      <c r="C372" s="9"/>
      <c r="D372" s="12">
        <f>IF(A372="","",IFERROR(INDEX(Settings!$B$2:$B$16,MATCH(B372,Settings!$A$2:$A$16,0)),0))</f>
      </c>
      <c r="E372" s="12">
        <f>IF(A372="","",N(C372)*D372)</f>
      </c>
      <c r="F372" s="13">
        <f>IF(A372="","",MONTH(A372))</f>
      </c>
      <c r="G372" s="13">
        <f>IF(A372="","",YEAR(A372))</f>
      </c>
    </row>
    <row r="373" spans="1:7" x14ac:dyDescent="0.25">
      <c r="A373" s="11"/>
      <c r="B373" s="9"/>
      <c r="C373" s="9"/>
      <c r="D373" s="12">
        <f>IF(A373="","",IFERROR(INDEX(Settings!$B$2:$B$16,MATCH(B373,Settings!$A$2:$A$16,0)),0))</f>
      </c>
      <c r="E373" s="12">
        <f>IF(A373="","",N(C373)*D373)</f>
      </c>
      <c r="F373" s="13">
        <f>IF(A373="","",MONTH(A373))</f>
      </c>
      <c r="G373" s="13">
        <f>IF(A373="","",YEAR(A373))</f>
      </c>
    </row>
    <row r="374" spans="1:7" x14ac:dyDescent="0.25">
      <c r="A374" s="11"/>
      <c r="B374" s="9"/>
      <c r="C374" s="9"/>
      <c r="D374" s="12">
        <f>IF(A374="","",IFERROR(INDEX(Settings!$B$2:$B$16,MATCH(B374,Settings!$A$2:$A$16,0)),0))</f>
      </c>
      <c r="E374" s="12">
        <f>IF(A374="","",N(C374)*D374)</f>
      </c>
      <c r="F374" s="13">
        <f>IF(A374="","",MONTH(A374))</f>
      </c>
      <c r="G374" s="13">
        <f>IF(A374="","",YEAR(A374))</f>
      </c>
    </row>
    <row r="375" spans="1:7" x14ac:dyDescent="0.25">
      <c r="A375" s="11"/>
      <c r="B375" s="9"/>
      <c r="C375" s="9"/>
      <c r="D375" s="12">
        <f>IF(A375="","",IFERROR(INDEX(Settings!$B$2:$B$16,MATCH(B375,Settings!$A$2:$A$16,0)),0))</f>
      </c>
      <c r="E375" s="12">
        <f>IF(A375="","",N(C375)*D375)</f>
      </c>
      <c r="F375" s="13">
        <f>IF(A375="","",MONTH(A375))</f>
      </c>
      <c r="G375" s="13">
        <f>IF(A375="","",YEAR(A375))</f>
      </c>
    </row>
    <row r="376" spans="1:7" x14ac:dyDescent="0.25">
      <c r="A376" s="11"/>
      <c r="B376" s="9"/>
      <c r="C376" s="9"/>
      <c r="D376" s="12">
        <f>IF(A376="","",IFERROR(INDEX(Settings!$B$2:$B$16,MATCH(B376,Settings!$A$2:$A$16,0)),0))</f>
      </c>
      <c r="E376" s="12">
        <f>IF(A376="","",N(C376)*D376)</f>
      </c>
      <c r="F376" s="13">
        <f>IF(A376="","",MONTH(A376))</f>
      </c>
      <c r="G376" s="13">
        <f>IF(A376="","",YEAR(A376))</f>
      </c>
    </row>
    <row r="377" spans="1:7" x14ac:dyDescent="0.25">
      <c r="A377" s="11"/>
      <c r="B377" s="9"/>
      <c r="C377" s="9"/>
      <c r="D377" s="12">
        <f>IF(A377="","",IFERROR(INDEX(Settings!$B$2:$B$16,MATCH(B377,Settings!$A$2:$A$16,0)),0))</f>
      </c>
      <c r="E377" s="12">
        <f>IF(A377="","",N(C377)*D377)</f>
      </c>
      <c r="F377" s="13">
        <f>IF(A377="","",MONTH(A377))</f>
      </c>
      <c r="G377" s="13">
        <f>IF(A377="","",YEAR(A377))</f>
      </c>
    </row>
    <row r="378" spans="1:7" x14ac:dyDescent="0.25">
      <c r="A378" s="11"/>
      <c r="B378" s="9"/>
      <c r="C378" s="9"/>
      <c r="D378" s="12">
        <f>IF(A378="","",IFERROR(INDEX(Settings!$B$2:$B$16,MATCH(B378,Settings!$A$2:$A$16,0)),0))</f>
      </c>
      <c r="E378" s="12">
        <f>IF(A378="","",N(C378)*D378)</f>
      </c>
      <c r="F378" s="13">
        <f>IF(A378="","",MONTH(A378))</f>
      </c>
      <c r="G378" s="13">
        <f>IF(A378="","",YEAR(A378))</f>
      </c>
    </row>
    <row r="379" spans="1:7" x14ac:dyDescent="0.25">
      <c r="A379" s="11"/>
      <c r="B379" s="9"/>
      <c r="C379" s="9"/>
      <c r="D379" s="12">
        <f>IF(A379="","",IFERROR(INDEX(Settings!$B$2:$B$16,MATCH(B379,Settings!$A$2:$A$16,0)),0))</f>
      </c>
      <c r="E379" s="12">
        <f>IF(A379="","",N(C379)*D379)</f>
      </c>
      <c r="F379" s="13">
        <f>IF(A379="","",MONTH(A379))</f>
      </c>
      <c r="G379" s="13">
        <f>IF(A379="","",YEAR(A379))</f>
      </c>
    </row>
    <row r="380" spans="1:7" x14ac:dyDescent="0.25">
      <c r="A380" s="11"/>
      <c r="B380" s="9"/>
      <c r="C380" s="9"/>
      <c r="D380" s="12">
        <f>IF(A380="","",IFERROR(INDEX(Settings!$B$2:$B$16,MATCH(B380,Settings!$A$2:$A$16,0)),0))</f>
      </c>
      <c r="E380" s="12">
        <f>IF(A380="","",N(C380)*D380)</f>
      </c>
      <c r="F380" s="13">
        <f>IF(A380="","",MONTH(A380))</f>
      </c>
      <c r="G380" s="13">
        <f>IF(A380="","",YEAR(A380))</f>
      </c>
    </row>
    <row r="381" spans="1:7" x14ac:dyDescent="0.25">
      <c r="A381" s="11"/>
      <c r="B381" s="9"/>
      <c r="C381" s="9"/>
      <c r="D381" s="12">
        <f>IF(A381="","",IFERROR(INDEX(Settings!$B$2:$B$16,MATCH(B381,Settings!$A$2:$A$16,0)),0))</f>
      </c>
      <c r="E381" s="12">
        <f>IF(A381="","",N(C381)*D381)</f>
      </c>
      <c r="F381" s="13">
        <f>IF(A381="","",MONTH(A381))</f>
      </c>
      <c r="G381" s="13">
        <f>IF(A381="","",YEAR(A381))</f>
      </c>
    </row>
    <row r="382" spans="1:7" x14ac:dyDescent="0.25">
      <c r="A382" s="11"/>
      <c r="B382" s="9"/>
      <c r="C382" s="9"/>
      <c r="D382" s="12">
        <f>IF(A382="","",IFERROR(INDEX(Settings!$B$2:$B$16,MATCH(B382,Settings!$A$2:$A$16,0)),0))</f>
      </c>
      <c r="E382" s="12">
        <f>IF(A382="","",N(C382)*D382)</f>
      </c>
      <c r="F382" s="13">
        <f>IF(A382="","",MONTH(A382))</f>
      </c>
      <c r="G382" s="13">
        <f>IF(A382="","",YEAR(A382))</f>
      </c>
    </row>
    <row r="383" spans="1:7" x14ac:dyDescent="0.25">
      <c r="A383" s="11"/>
      <c r="B383" s="9"/>
      <c r="C383" s="9"/>
      <c r="D383" s="12">
        <f>IF(A383="","",IFERROR(INDEX(Settings!$B$2:$B$16,MATCH(B383,Settings!$A$2:$A$16,0)),0))</f>
      </c>
      <c r="E383" s="12">
        <f>IF(A383="","",N(C383)*D383)</f>
      </c>
      <c r="F383" s="13">
        <f>IF(A383="","",MONTH(A383))</f>
      </c>
      <c r="G383" s="13">
        <f>IF(A383="","",YEAR(A383))</f>
      </c>
    </row>
    <row r="384" spans="1:7" x14ac:dyDescent="0.25">
      <c r="A384" s="11"/>
      <c r="B384" s="9"/>
      <c r="C384" s="9"/>
      <c r="D384" s="12">
        <f>IF(A384="","",IFERROR(INDEX(Settings!$B$2:$B$16,MATCH(B384,Settings!$A$2:$A$16,0)),0))</f>
      </c>
      <c r="E384" s="12">
        <f>IF(A384="","",N(C384)*D384)</f>
      </c>
      <c r="F384" s="13">
        <f>IF(A384="","",MONTH(A384))</f>
      </c>
      <c r="G384" s="13">
        <f>IF(A384="","",YEAR(A384))</f>
      </c>
    </row>
    <row r="385" spans="1:7" x14ac:dyDescent="0.25">
      <c r="A385" s="11"/>
      <c r="B385" s="9"/>
      <c r="C385" s="9"/>
      <c r="D385" s="12">
        <f>IF(A385="","",IFERROR(INDEX(Settings!$B$2:$B$16,MATCH(B385,Settings!$A$2:$A$16,0)),0))</f>
      </c>
      <c r="E385" s="12">
        <f>IF(A385="","",N(C385)*D385)</f>
      </c>
      <c r="F385" s="13">
        <f>IF(A385="","",MONTH(A385))</f>
      </c>
      <c r="G385" s="13">
        <f>IF(A385="","",YEAR(A385))</f>
      </c>
    </row>
    <row r="386" spans="1:7" x14ac:dyDescent="0.25">
      <c r="A386" s="11"/>
      <c r="B386" s="9"/>
      <c r="C386" s="9"/>
      <c r="D386" s="12">
        <f>IF(A386="","",IFERROR(INDEX(Settings!$B$2:$B$16,MATCH(B386,Settings!$A$2:$A$16,0)),0))</f>
      </c>
      <c r="E386" s="12">
        <f>IF(A386="","",N(C386)*D386)</f>
      </c>
      <c r="F386" s="13">
        <f>IF(A386="","",MONTH(A386))</f>
      </c>
      <c r="G386" s="13">
        <f>IF(A386="","",YEAR(A386))</f>
      </c>
    </row>
    <row r="387" spans="1:7" x14ac:dyDescent="0.25">
      <c r="A387" s="11"/>
      <c r="B387" s="9"/>
      <c r="C387" s="9"/>
      <c r="D387" s="12">
        <f>IF(A387="","",IFERROR(INDEX(Settings!$B$2:$B$16,MATCH(B387,Settings!$A$2:$A$16,0)),0))</f>
      </c>
      <c r="E387" s="12">
        <f>IF(A387="","",N(C387)*D387)</f>
      </c>
      <c r="F387" s="13">
        <f>IF(A387="","",MONTH(A387))</f>
      </c>
      <c r="G387" s="13">
        <f>IF(A387="","",YEAR(A387))</f>
      </c>
    </row>
    <row r="388" spans="1:7" x14ac:dyDescent="0.25">
      <c r="A388" s="11"/>
      <c r="B388" s="9"/>
      <c r="C388" s="9"/>
      <c r="D388" s="12">
        <f>IF(A388="","",IFERROR(INDEX(Settings!$B$2:$B$16,MATCH(B388,Settings!$A$2:$A$16,0)),0))</f>
      </c>
      <c r="E388" s="12">
        <f>IF(A388="","",N(C388)*D388)</f>
      </c>
      <c r="F388" s="13">
        <f>IF(A388="","",MONTH(A388))</f>
      </c>
      <c r="G388" s="13">
        <f>IF(A388="","",YEAR(A388))</f>
      </c>
    </row>
    <row r="389" spans="1:7" x14ac:dyDescent="0.25">
      <c r="A389" s="11"/>
      <c r="B389" s="9"/>
      <c r="C389" s="9"/>
      <c r="D389" s="12">
        <f>IF(A389="","",IFERROR(INDEX(Settings!$B$2:$B$16,MATCH(B389,Settings!$A$2:$A$16,0)),0))</f>
      </c>
      <c r="E389" s="12">
        <f>IF(A389="","",N(C389)*D389)</f>
      </c>
      <c r="F389" s="13">
        <f>IF(A389="","",MONTH(A389))</f>
      </c>
      <c r="G389" s="13">
        <f>IF(A389="","",YEAR(A389))</f>
      </c>
    </row>
    <row r="390" spans="1:7" x14ac:dyDescent="0.25">
      <c r="A390" s="11"/>
      <c r="B390" s="9"/>
      <c r="C390" s="9"/>
      <c r="D390" s="12">
        <f>IF(A390="","",IFERROR(INDEX(Settings!$B$2:$B$16,MATCH(B390,Settings!$A$2:$A$16,0)),0))</f>
      </c>
      <c r="E390" s="12">
        <f>IF(A390="","",N(C390)*D390)</f>
      </c>
      <c r="F390" s="13">
        <f>IF(A390="","",MONTH(A390))</f>
      </c>
      <c r="G390" s="13">
        <f>IF(A390="","",YEAR(A390))</f>
      </c>
    </row>
    <row r="391" spans="1:7" x14ac:dyDescent="0.25">
      <c r="A391" s="11"/>
      <c r="B391" s="9"/>
      <c r="C391" s="9"/>
      <c r="D391" s="12">
        <f>IF(A391="","",IFERROR(INDEX(Settings!$B$2:$B$16,MATCH(B391,Settings!$A$2:$A$16,0)),0))</f>
      </c>
      <c r="E391" s="12">
        <f>IF(A391="","",N(C391)*D391)</f>
      </c>
      <c r="F391" s="13">
        <f>IF(A391="","",MONTH(A391))</f>
      </c>
      <c r="G391" s="13">
        <f>IF(A391="","",YEAR(A391))</f>
      </c>
    </row>
    <row r="392" spans="1:7" x14ac:dyDescent="0.25">
      <c r="A392" s="11"/>
      <c r="B392" s="9"/>
      <c r="C392" s="9"/>
      <c r="D392" s="12">
        <f>IF(A392="","",IFERROR(INDEX(Settings!$B$2:$B$16,MATCH(B392,Settings!$A$2:$A$16,0)),0))</f>
      </c>
      <c r="E392" s="12">
        <f>IF(A392="","",N(C392)*D392)</f>
      </c>
      <c r="F392" s="13">
        <f>IF(A392="","",MONTH(A392))</f>
      </c>
      <c r="G392" s="13">
        <f>IF(A392="","",YEAR(A392))</f>
      </c>
    </row>
    <row r="393" spans="1:7" x14ac:dyDescent="0.25">
      <c r="A393" s="11"/>
      <c r="B393" s="9"/>
      <c r="C393" s="9"/>
      <c r="D393" s="12">
        <f>IF(A393="","",IFERROR(INDEX(Settings!$B$2:$B$16,MATCH(B393,Settings!$A$2:$A$16,0)),0))</f>
      </c>
      <c r="E393" s="12">
        <f>IF(A393="","",N(C393)*D393)</f>
      </c>
      <c r="F393" s="13">
        <f>IF(A393="","",MONTH(A393))</f>
      </c>
      <c r="G393" s="13">
        <f>IF(A393="","",YEAR(A393))</f>
      </c>
    </row>
    <row r="394" spans="1:7" x14ac:dyDescent="0.25">
      <c r="A394" s="11"/>
      <c r="B394" s="9"/>
      <c r="C394" s="9"/>
      <c r="D394" s="12">
        <f>IF(A394="","",IFERROR(INDEX(Settings!$B$2:$B$16,MATCH(B394,Settings!$A$2:$A$16,0)),0))</f>
      </c>
      <c r="E394" s="12">
        <f>IF(A394="","",N(C394)*D394)</f>
      </c>
      <c r="F394" s="13">
        <f>IF(A394="","",MONTH(A394))</f>
      </c>
      <c r="G394" s="13">
        <f>IF(A394="","",YEAR(A394))</f>
      </c>
    </row>
    <row r="395" spans="1:7" x14ac:dyDescent="0.25">
      <c r="A395" s="11"/>
      <c r="B395" s="9"/>
      <c r="C395" s="9"/>
      <c r="D395" s="12">
        <f>IF(A395="","",IFERROR(INDEX(Settings!$B$2:$B$16,MATCH(B395,Settings!$A$2:$A$16,0)),0))</f>
      </c>
      <c r="E395" s="12">
        <f>IF(A395="","",N(C395)*D395)</f>
      </c>
      <c r="F395" s="13">
        <f>IF(A395="","",MONTH(A395))</f>
      </c>
      <c r="G395" s="13">
        <f>IF(A395="","",YEAR(A395))</f>
      </c>
    </row>
    <row r="396" spans="1:7" x14ac:dyDescent="0.25">
      <c r="A396" s="11"/>
      <c r="B396" s="9"/>
      <c r="C396" s="9"/>
      <c r="D396" s="12">
        <f>IF(A396="","",IFERROR(INDEX(Settings!$B$2:$B$16,MATCH(B396,Settings!$A$2:$A$16,0)),0))</f>
      </c>
      <c r="E396" s="12">
        <f>IF(A396="","",N(C396)*D396)</f>
      </c>
      <c r="F396" s="13">
        <f>IF(A396="","",MONTH(A396))</f>
      </c>
      <c r="G396" s="13">
        <f>IF(A396="","",YEAR(A396))</f>
      </c>
    </row>
    <row r="397" spans="1:7" x14ac:dyDescent="0.25">
      <c r="A397" s="11"/>
      <c r="B397" s="9"/>
      <c r="C397" s="9"/>
      <c r="D397" s="12">
        <f>IF(A397="","",IFERROR(INDEX(Settings!$B$2:$B$16,MATCH(B397,Settings!$A$2:$A$16,0)),0))</f>
      </c>
      <c r="E397" s="12">
        <f>IF(A397="","",N(C397)*D397)</f>
      </c>
      <c r="F397" s="13">
        <f>IF(A397="","",MONTH(A397))</f>
      </c>
      <c r="G397" s="13">
        <f>IF(A397="","",YEAR(A397))</f>
      </c>
    </row>
    <row r="398" spans="1:7" x14ac:dyDescent="0.25">
      <c r="A398" s="11"/>
      <c r="B398" s="9"/>
      <c r="C398" s="9"/>
      <c r="D398" s="12">
        <f>IF(A398="","",IFERROR(INDEX(Settings!$B$2:$B$16,MATCH(B398,Settings!$A$2:$A$16,0)),0))</f>
      </c>
      <c r="E398" s="12">
        <f>IF(A398="","",N(C398)*D398)</f>
      </c>
      <c r="F398" s="13">
        <f>IF(A398="","",MONTH(A398))</f>
      </c>
      <c r="G398" s="13">
        <f>IF(A398="","",YEAR(A398))</f>
      </c>
    </row>
    <row r="399" spans="1:7" x14ac:dyDescent="0.25">
      <c r="A399" s="11"/>
      <c r="B399" s="9"/>
      <c r="C399" s="9"/>
      <c r="D399" s="12">
        <f>IF(A399="","",IFERROR(INDEX(Settings!$B$2:$B$16,MATCH(B399,Settings!$A$2:$A$16,0)),0))</f>
      </c>
      <c r="E399" s="12">
        <f>IF(A399="","",N(C399)*D399)</f>
      </c>
      <c r="F399" s="13">
        <f>IF(A399="","",MONTH(A399))</f>
      </c>
      <c r="G399" s="13">
        <f>IF(A399="","",YEAR(A399))</f>
      </c>
    </row>
    <row r="400" spans="1:7" x14ac:dyDescent="0.25">
      <c r="A400" s="11"/>
      <c r="B400" s="9"/>
      <c r="C400" s="9"/>
      <c r="D400" s="12">
        <f>IF(A400="","",IFERROR(INDEX(Settings!$B$2:$B$16,MATCH(B400,Settings!$A$2:$A$16,0)),0))</f>
      </c>
      <c r="E400" s="12">
        <f>IF(A400="","",N(C400)*D400)</f>
      </c>
      <c r="F400" s="13">
        <f>IF(A400="","",MONTH(A400))</f>
      </c>
      <c r="G400" s="13">
        <f>IF(A400="","",YEAR(A400))</f>
      </c>
    </row>
    <row r="401" spans="1:7" x14ac:dyDescent="0.25">
      <c r="A401" s="11"/>
      <c r="B401" s="9"/>
      <c r="C401" s="9"/>
      <c r="D401" s="12">
        <f>IF(A401="","",IFERROR(INDEX(Settings!$B$2:$B$16,MATCH(B401,Settings!$A$2:$A$16,0)),0))</f>
      </c>
      <c r="E401" s="12">
        <f>IF(A401="","",N(C401)*D401)</f>
      </c>
      <c r="F401" s="13">
        <f>IF(A401="","",MONTH(A401))</f>
      </c>
      <c r="G401" s="13">
        <f>IF(A401="","",YEAR(A401))</f>
      </c>
    </row>
    <row r="402" spans="1:7" x14ac:dyDescent="0.25">
      <c r="A402" s="11"/>
      <c r="B402" s="9"/>
      <c r="C402" s="9"/>
      <c r="D402" s="12">
        <f>IF(A402="","",IFERROR(INDEX(Settings!$B$2:$B$16,MATCH(B402,Settings!$A$2:$A$16,0)),0))</f>
      </c>
      <c r="E402" s="12">
        <f>IF(A402="","",N(C402)*D402)</f>
      </c>
      <c r="F402" s="13">
        <f>IF(A402="","",MONTH(A402))</f>
      </c>
      <c r="G402" s="13">
        <f>IF(A402="","",YEAR(A402))</f>
      </c>
    </row>
    <row r="403" spans="1:7" x14ac:dyDescent="0.25">
      <c r="A403" s="11"/>
      <c r="B403" s="9"/>
      <c r="C403" s="9"/>
      <c r="D403" s="12">
        <f>IF(A403="","",IFERROR(INDEX(Settings!$B$2:$B$16,MATCH(B403,Settings!$A$2:$A$16,0)),0))</f>
      </c>
      <c r="E403" s="12">
        <f>IF(A403="","",N(C403)*D403)</f>
      </c>
      <c r="F403" s="13">
        <f>IF(A403="","",MONTH(A403))</f>
      </c>
      <c r="G403" s="13">
        <f>IF(A403="","",YEAR(A403))</f>
      </c>
    </row>
    <row r="404" spans="1:7" x14ac:dyDescent="0.25">
      <c r="A404" s="11"/>
      <c r="B404" s="9"/>
      <c r="C404" s="9"/>
      <c r="D404" s="12">
        <f>IF(A404="","",IFERROR(INDEX(Settings!$B$2:$B$16,MATCH(B404,Settings!$A$2:$A$16,0)),0))</f>
      </c>
      <c r="E404" s="12">
        <f>IF(A404="","",N(C404)*D404)</f>
      </c>
      <c r="F404" s="13">
        <f>IF(A404="","",MONTH(A404))</f>
      </c>
      <c r="G404" s="13">
        <f>IF(A404="","",YEAR(A404))</f>
      </c>
    </row>
    <row r="405" spans="1:7" x14ac:dyDescent="0.25">
      <c r="A405" s="11"/>
      <c r="B405" s="9"/>
      <c r="C405" s="9"/>
      <c r="D405" s="12">
        <f>IF(A405="","",IFERROR(INDEX(Settings!$B$2:$B$16,MATCH(B405,Settings!$A$2:$A$16,0)),0))</f>
      </c>
      <c r="E405" s="12">
        <f>IF(A405="","",N(C405)*D405)</f>
      </c>
      <c r="F405" s="13">
        <f>IF(A405="","",MONTH(A405))</f>
      </c>
      <c r="G405" s="13">
        <f>IF(A405="","",YEAR(A405))</f>
      </c>
    </row>
    <row r="406" spans="1:7" x14ac:dyDescent="0.25">
      <c r="A406" s="11"/>
      <c r="B406" s="9"/>
      <c r="C406" s="9"/>
      <c r="D406" s="12">
        <f>IF(A406="","",IFERROR(INDEX(Settings!$B$2:$B$16,MATCH(B406,Settings!$A$2:$A$16,0)),0))</f>
      </c>
      <c r="E406" s="12">
        <f>IF(A406="","",N(C406)*D406)</f>
      </c>
      <c r="F406" s="13">
        <f>IF(A406="","",MONTH(A406))</f>
      </c>
      <c r="G406" s="13">
        <f>IF(A406="","",YEAR(A406))</f>
      </c>
    </row>
    <row r="407" spans="1:7" x14ac:dyDescent="0.25">
      <c r="A407" s="11"/>
      <c r="B407" s="9"/>
      <c r="C407" s="9"/>
      <c r="D407" s="12">
        <f>IF(A407="","",IFERROR(INDEX(Settings!$B$2:$B$16,MATCH(B407,Settings!$A$2:$A$16,0)),0))</f>
      </c>
      <c r="E407" s="12">
        <f>IF(A407="","",N(C407)*D407)</f>
      </c>
      <c r="F407" s="13">
        <f>IF(A407="","",MONTH(A407))</f>
      </c>
      <c r="G407" s="13">
        <f>IF(A407="","",YEAR(A407))</f>
      </c>
    </row>
    <row r="408" spans="1:7" x14ac:dyDescent="0.25">
      <c r="A408" s="11"/>
      <c r="B408" s="9"/>
      <c r="C408" s="9"/>
      <c r="D408" s="12">
        <f>IF(A408="","",IFERROR(INDEX(Settings!$B$2:$B$16,MATCH(B408,Settings!$A$2:$A$16,0)),0))</f>
      </c>
      <c r="E408" s="12">
        <f>IF(A408="","",N(C408)*D408)</f>
      </c>
      <c r="F408" s="13">
        <f>IF(A408="","",MONTH(A408))</f>
      </c>
      <c r="G408" s="13">
        <f>IF(A408="","",YEAR(A408))</f>
      </c>
    </row>
    <row r="409" spans="1:7" x14ac:dyDescent="0.25">
      <c r="A409" s="11"/>
      <c r="B409" s="9"/>
      <c r="C409" s="9"/>
      <c r="D409" s="12">
        <f>IF(A409="","",IFERROR(INDEX(Settings!$B$2:$B$16,MATCH(B409,Settings!$A$2:$A$16,0)),0))</f>
      </c>
      <c r="E409" s="12">
        <f>IF(A409="","",N(C409)*D409)</f>
      </c>
      <c r="F409" s="13">
        <f>IF(A409="","",MONTH(A409))</f>
      </c>
      <c r="G409" s="13">
        <f>IF(A409="","",YEAR(A409))</f>
      </c>
    </row>
    <row r="410" spans="1:7" x14ac:dyDescent="0.25">
      <c r="A410" s="11"/>
      <c r="B410" s="9"/>
      <c r="C410" s="9"/>
      <c r="D410" s="12">
        <f>IF(A410="","",IFERROR(INDEX(Settings!$B$2:$B$16,MATCH(B410,Settings!$A$2:$A$16,0)),0))</f>
      </c>
      <c r="E410" s="12">
        <f>IF(A410="","",N(C410)*D410)</f>
      </c>
      <c r="F410" s="13">
        <f>IF(A410="","",MONTH(A410))</f>
      </c>
      <c r="G410" s="13">
        <f>IF(A410="","",YEAR(A410))</f>
      </c>
    </row>
    <row r="411" spans="1:7" x14ac:dyDescent="0.25">
      <c r="A411" s="11"/>
      <c r="B411" s="9"/>
      <c r="C411" s="9"/>
      <c r="D411" s="12">
        <f>IF(A411="","",IFERROR(INDEX(Settings!$B$2:$B$16,MATCH(B411,Settings!$A$2:$A$16,0)),0))</f>
      </c>
      <c r="E411" s="12">
        <f>IF(A411="","",N(C411)*D411)</f>
      </c>
      <c r="F411" s="13">
        <f>IF(A411="","",MONTH(A411))</f>
      </c>
      <c r="G411" s="13">
        <f>IF(A411="","",YEAR(A411))</f>
      </c>
    </row>
    <row r="412" spans="1:7" x14ac:dyDescent="0.25">
      <c r="A412" s="11"/>
      <c r="B412" s="9"/>
      <c r="C412" s="9"/>
      <c r="D412" s="12">
        <f>IF(A412="","",IFERROR(INDEX(Settings!$B$2:$B$16,MATCH(B412,Settings!$A$2:$A$16,0)),0))</f>
      </c>
      <c r="E412" s="12">
        <f>IF(A412="","",N(C412)*D412)</f>
      </c>
      <c r="F412" s="13">
        <f>IF(A412="","",MONTH(A412))</f>
      </c>
      <c r="G412" s="13">
        <f>IF(A412="","",YEAR(A412))</f>
      </c>
    </row>
    <row r="413" spans="1:7" x14ac:dyDescent="0.25">
      <c r="A413" s="11"/>
      <c r="B413" s="9"/>
      <c r="C413" s="9"/>
      <c r="D413" s="12">
        <f>IF(A413="","",IFERROR(INDEX(Settings!$B$2:$B$16,MATCH(B413,Settings!$A$2:$A$16,0)),0))</f>
      </c>
      <c r="E413" s="12">
        <f>IF(A413="","",N(C413)*D413)</f>
      </c>
      <c r="F413" s="13">
        <f>IF(A413="","",MONTH(A413))</f>
      </c>
      <c r="G413" s="13">
        <f>IF(A413="","",YEAR(A413))</f>
      </c>
    </row>
    <row r="414" spans="1:7" x14ac:dyDescent="0.25">
      <c r="A414" s="11"/>
      <c r="B414" s="9"/>
      <c r="C414" s="9"/>
      <c r="D414" s="12">
        <f>IF(A414="","",IFERROR(INDEX(Settings!$B$2:$B$16,MATCH(B414,Settings!$A$2:$A$16,0)),0))</f>
      </c>
      <c r="E414" s="12">
        <f>IF(A414="","",N(C414)*D414)</f>
      </c>
      <c r="F414" s="13">
        <f>IF(A414="","",MONTH(A414))</f>
      </c>
      <c r="G414" s="13">
        <f>IF(A414="","",YEAR(A414))</f>
      </c>
    </row>
    <row r="415" spans="1:7" x14ac:dyDescent="0.25">
      <c r="A415" s="11"/>
      <c r="B415" s="9"/>
      <c r="C415" s="9"/>
      <c r="D415" s="12">
        <f>IF(A415="","",IFERROR(INDEX(Settings!$B$2:$B$16,MATCH(B415,Settings!$A$2:$A$16,0)),0))</f>
      </c>
      <c r="E415" s="12">
        <f>IF(A415="","",N(C415)*D415)</f>
      </c>
      <c r="F415" s="13">
        <f>IF(A415="","",MONTH(A415))</f>
      </c>
      <c r="G415" s="13">
        <f>IF(A415="","",YEAR(A415))</f>
      </c>
    </row>
    <row r="416" spans="1:7" x14ac:dyDescent="0.25">
      <c r="A416" s="11"/>
      <c r="B416" s="9"/>
      <c r="C416" s="9"/>
      <c r="D416" s="12">
        <f>IF(A416="","",IFERROR(INDEX(Settings!$B$2:$B$16,MATCH(B416,Settings!$A$2:$A$16,0)),0))</f>
      </c>
      <c r="E416" s="12">
        <f>IF(A416="","",N(C416)*D416)</f>
      </c>
      <c r="F416" s="13">
        <f>IF(A416="","",MONTH(A416))</f>
      </c>
      <c r="G416" s="13">
        <f>IF(A416="","",YEAR(A416))</f>
      </c>
    </row>
    <row r="417" spans="1:7" x14ac:dyDescent="0.25">
      <c r="A417" s="11"/>
      <c r="B417" s="9"/>
      <c r="C417" s="9"/>
      <c r="D417" s="12">
        <f>IF(A417="","",IFERROR(INDEX(Settings!$B$2:$B$16,MATCH(B417,Settings!$A$2:$A$16,0)),0))</f>
      </c>
      <c r="E417" s="12">
        <f>IF(A417="","",N(C417)*D417)</f>
      </c>
      <c r="F417" s="13">
        <f>IF(A417="","",MONTH(A417))</f>
      </c>
      <c r="G417" s="13">
        <f>IF(A417="","",YEAR(A417))</f>
      </c>
    </row>
    <row r="418" spans="1:7" x14ac:dyDescent="0.25">
      <c r="A418" s="11"/>
      <c r="B418" s="9"/>
      <c r="C418" s="9"/>
      <c r="D418" s="12">
        <f>IF(A418="","",IFERROR(INDEX(Settings!$B$2:$B$16,MATCH(B418,Settings!$A$2:$A$16,0)),0))</f>
      </c>
      <c r="E418" s="12">
        <f>IF(A418="","",N(C418)*D418)</f>
      </c>
      <c r="F418" s="13">
        <f>IF(A418="","",MONTH(A418))</f>
      </c>
      <c r="G418" s="13">
        <f>IF(A418="","",YEAR(A418))</f>
      </c>
    </row>
    <row r="419" spans="1:7" x14ac:dyDescent="0.25">
      <c r="A419" s="11"/>
      <c r="B419" s="9"/>
      <c r="C419" s="9"/>
      <c r="D419" s="12">
        <f>IF(A419="","",IFERROR(INDEX(Settings!$B$2:$B$16,MATCH(B419,Settings!$A$2:$A$16,0)),0))</f>
      </c>
      <c r="E419" s="12">
        <f>IF(A419="","",N(C419)*D419)</f>
      </c>
      <c r="F419" s="13">
        <f>IF(A419="","",MONTH(A419))</f>
      </c>
      <c r="G419" s="13">
        <f>IF(A419="","",YEAR(A419))</f>
      </c>
    </row>
    <row r="420" spans="1:7" x14ac:dyDescent="0.25">
      <c r="A420" s="11"/>
      <c r="B420" s="9"/>
      <c r="C420" s="9"/>
      <c r="D420" s="12">
        <f>IF(A420="","",IFERROR(INDEX(Settings!$B$2:$B$16,MATCH(B420,Settings!$A$2:$A$16,0)),0))</f>
      </c>
      <c r="E420" s="12">
        <f>IF(A420="","",N(C420)*D420)</f>
      </c>
      <c r="F420" s="13">
        <f>IF(A420="","",MONTH(A420))</f>
      </c>
      <c r="G420" s="13">
        <f>IF(A420="","",YEAR(A420))</f>
      </c>
    </row>
    <row r="421" spans="1:7" x14ac:dyDescent="0.25">
      <c r="A421" s="11"/>
      <c r="B421" s="9"/>
      <c r="C421" s="9"/>
      <c r="D421" s="12">
        <f>IF(A421="","",IFERROR(INDEX(Settings!$B$2:$B$16,MATCH(B421,Settings!$A$2:$A$16,0)),0))</f>
      </c>
      <c r="E421" s="12">
        <f>IF(A421="","",N(C421)*D421)</f>
      </c>
      <c r="F421" s="13">
        <f>IF(A421="","",MONTH(A421))</f>
      </c>
      <c r="G421" s="13">
        <f>IF(A421="","",YEAR(A421))</f>
      </c>
    </row>
    <row r="422" spans="1:7" x14ac:dyDescent="0.25">
      <c r="A422" s="11"/>
      <c r="B422" s="9"/>
      <c r="C422" s="9"/>
      <c r="D422" s="12">
        <f>IF(A422="","",IFERROR(INDEX(Settings!$B$2:$B$16,MATCH(B422,Settings!$A$2:$A$16,0)),0))</f>
      </c>
      <c r="E422" s="12">
        <f>IF(A422="","",N(C422)*D422)</f>
      </c>
      <c r="F422" s="13">
        <f>IF(A422="","",MONTH(A422))</f>
      </c>
      <c r="G422" s="13">
        <f>IF(A422="","",YEAR(A422))</f>
      </c>
    </row>
    <row r="423" spans="1:7" x14ac:dyDescent="0.25">
      <c r="A423" s="11"/>
      <c r="B423" s="9"/>
      <c r="C423" s="9"/>
      <c r="D423" s="12">
        <f>IF(A423="","",IFERROR(INDEX(Settings!$B$2:$B$16,MATCH(B423,Settings!$A$2:$A$16,0)),0))</f>
      </c>
      <c r="E423" s="12">
        <f>IF(A423="","",N(C423)*D423)</f>
      </c>
      <c r="F423" s="13">
        <f>IF(A423="","",MONTH(A423))</f>
      </c>
      <c r="G423" s="13">
        <f>IF(A423="","",YEAR(A423))</f>
      </c>
    </row>
    <row r="424" spans="1:7" x14ac:dyDescent="0.25">
      <c r="A424" s="11"/>
      <c r="B424" s="9"/>
      <c r="C424" s="9"/>
      <c r="D424" s="12">
        <f>IF(A424="","",IFERROR(INDEX(Settings!$B$2:$B$16,MATCH(B424,Settings!$A$2:$A$16,0)),0))</f>
      </c>
      <c r="E424" s="12">
        <f>IF(A424="","",N(C424)*D424)</f>
      </c>
      <c r="F424" s="13">
        <f>IF(A424="","",MONTH(A424))</f>
      </c>
      <c r="G424" s="13">
        <f>IF(A424="","",YEAR(A424))</f>
      </c>
    </row>
    <row r="425" spans="1:7" x14ac:dyDescent="0.25">
      <c r="A425" s="11"/>
      <c r="B425" s="9"/>
      <c r="C425" s="9"/>
      <c r="D425" s="12">
        <f>IF(A425="","",IFERROR(INDEX(Settings!$B$2:$B$16,MATCH(B425,Settings!$A$2:$A$16,0)),0))</f>
      </c>
      <c r="E425" s="12">
        <f>IF(A425="","",N(C425)*D425)</f>
      </c>
      <c r="F425" s="13">
        <f>IF(A425="","",MONTH(A425))</f>
      </c>
      <c r="G425" s="13">
        <f>IF(A425="","",YEAR(A425))</f>
      </c>
    </row>
    <row r="426" spans="1:7" x14ac:dyDescent="0.25">
      <c r="A426" s="11"/>
      <c r="B426" s="9"/>
      <c r="C426" s="9"/>
      <c r="D426" s="12">
        <f>IF(A426="","",IFERROR(INDEX(Settings!$B$2:$B$16,MATCH(B426,Settings!$A$2:$A$16,0)),0))</f>
      </c>
      <c r="E426" s="12">
        <f>IF(A426="","",N(C426)*D426)</f>
      </c>
      <c r="F426" s="13">
        <f>IF(A426="","",MONTH(A426))</f>
      </c>
      <c r="G426" s="13">
        <f>IF(A426="","",YEAR(A426))</f>
      </c>
    </row>
    <row r="427" spans="1:7" x14ac:dyDescent="0.25">
      <c r="A427" s="11"/>
      <c r="B427" s="9"/>
      <c r="C427" s="9"/>
      <c r="D427" s="12">
        <f>IF(A427="","",IFERROR(INDEX(Settings!$B$2:$B$16,MATCH(B427,Settings!$A$2:$A$16,0)),0))</f>
      </c>
      <c r="E427" s="12">
        <f>IF(A427="","",N(C427)*D427)</f>
      </c>
      <c r="F427" s="13">
        <f>IF(A427="","",MONTH(A427))</f>
      </c>
      <c r="G427" s="13">
        <f>IF(A427="","",YEAR(A427))</f>
      </c>
    </row>
    <row r="428" spans="1:7" x14ac:dyDescent="0.25">
      <c r="A428" s="11"/>
      <c r="B428" s="9"/>
      <c r="C428" s="9"/>
      <c r="D428" s="12">
        <f>IF(A428="","",IFERROR(INDEX(Settings!$B$2:$B$16,MATCH(B428,Settings!$A$2:$A$16,0)),0))</f>
      </c>
      <c r="E428" s="12">
        <f>IF(A428="","",N(C428)*D428)</f>
      </c>
      <c r="F428" s="13">
        <f>IF(A428="","",MONTH(A428))</f>
      </c>
      <c r="G428" s="13">
        <f>IF(A428="","",YEAR(A428))</f>
      </c>
    </row>
    <row r="429" spans="1:7" x14ac:dyDescent="0.25">
      <c r="A429" s="11"/>
      <c r="B429" s="9"/>
      <c r="C429" s="9"/>
      <c r="D429" s="12">
        <f>IF(A429="","",IFERROR(INDEX(Settings!$B$2:$B$16,MATCH(B429,Settings!$A$2:$A$16,0)),0))</f>
      </c>
      <c r="E429" s="12">
        <f>IF(A429="","",N(C429)*D429)</f>
      </c>
      <c r="F429" s="13">
        <f>IF(A429="","",MONTH(A429))</f>
      </c>
      <c r="G429" s="13">
        <f>IF(A429="","",YEAR(A429))</f>
      </c>
    </row>
    <row r="430" spans="1:7" x14ac:dyDescent="0.25">
      <c r="A430" s="11"/>
      <c r="B430" s="9"/>
      <c r="C430" s="9"/>
      <c r="D430" s="12">
        <f>IF(A430="","",IFERROR(INDEX(Settings!$B$2:$B$16,MATCH(B430,Settings!$A$2:$A$16,0)),0))</f>
      </c>
      <c r="E430" s="12">
        <f>IF(A430="","",N(C430)*D430)</f>
      </c>
      <c r="F430" s="13">
        <f>IF(A430="","",MONTH(A430))</f>
      </c>
      <c r="G430" s="13">
        <f>IF(A430="","",YEAR(A430))</f>
      </c>
    </row>
    <row r="431" spans="1:7" x14ac:dyDescent="0.25">
      <c r="A431" s="11"/>
      <c r="B431" s="9"/>
      <c r="C431" s="9"/>
      <c r="D431" s="12">
        <f>IF(A431="","",IFERROR(INDEX(Settings!$B$2:$B$16,MATCH(B431,Settings!$A$2:$A$16,0)),0))</f>
      </c>
      <c r="E431" s="12">
        <f>IF(A431="","",N(C431)*D431)</f>
      </c>
      <c r="F431" s="13">
        <f>IF(A431="","",MONTH(A431))</f>
      </c>
      <c r="G431" s="13">
        <f>IF(A431="","",YEAR(A431))</f>
      </c>
    </row>
    <row r="432" spans="1:7" x14ac:dyDescent="0.25">
      <c r="A432" s="11"/>
      <c r="B432" s="9"/>
      <c r="C432" s="9"/>
      <c r="D432" s="12">
        <f>IF(A432="","",IFERROR(INDEX(Settings!$B$2:$B$16,MATCH(B432,Settings!$A$2:$A$16,0)),0))</f>
      </c>
      <c r="E432" s="12">
        <f>IF(A432="","",N(C432)*D432)</f>
      </c>
      <c r="F432" s="13">
        <f>IF(A432="","",MONTH(A432))</f>
      </c>
      <c r="G432" s="13">
        <f>IF(A432="","",YEAR(A432))</f>
      </c>
    </row>
    <row r="433" spans="1:7" x14ac:dyDescent="0.25">
      <c r="A433" s="11"/>
      <c r="B433" s="9"/>
      <c r="C433" s="9"/>
      <c r="D433" s="12">
        <f>IF(A433="","",IFERROR(INDEX(Settings!$B$2:$B$16,MATCH(B433,Settings!$A$2:$A$16,0)),0))</f>
      </c>
      <c r="E433" s="12">
        <f>IF(A433="","",N(C433)*D433)</f>
      </c>
      <c r="F433" s="13">
        <f>IF(A433="","",MONTH(A433))</f>
      </c>
      <c r="G433" s="13">
        <f>IF(A433="","",YEAR(A433))</f>
      </c>
    </row>
    <row r="434" spans="1:7" x14ac:dyDescent="0.25">
      <c r="A434" s="11"/>
      <c r="B434" s="9"/>
      <c r="C434" s="9"/>
      <c r="D434" s="12">
        <f>IF(A434="","",IFERROR(INDEX(Settings!$B$2:$B$16,MATCH(B434,Settings!$A$2:$A$16,0)),0))</f>
      </c>
      <c r="E434" s="12">
        <f>IF(A434="","",N(C434)*D434)</f>
      </c>
      <c r="F434" s="13">
        <f>IF(A434="","",MONTH(A434))</f>
      </c>
      <c r="G434" s="13">
        <f>IF(A434="","",YEAR(A434))</f>
      </c>
    </row>
    <row r="435" spans="1:7" x14ac:dyDescent="0.25">
      <c r="A435" s="11"/>
      <c r="B435" s="9"/>
      <c r="C435" s="9"/>
      <c r="D435" s="12">
        <f>IF(A435="","",IFERROR(INDEX(Settings!$B$2:$B$16,MATCH(B435,Settings!$A$2:$A$16,0)),0))</f>
      </c>
      <c r="E435" s="12">
        <f>IF(A435="","",N(C435)*D435)</f>
      </c>
      <c r="F435" s="13">
        <f>IF(A435="","",MONTH(A435))</f>
      </c>
      <c r="G435" s="13">
        <f>IF(A435="","",YEAR(A435))</f>
      </c>
    </row>
    <row r="436" spans="1:7" x14ac:dyDescent="0.25">
      <c r="A436" s="11"/>
      <c r="B436" s="9"/>
      <c r="C436" s="9"/>
      <c r="D436" s="12">
        <f>IF(A436="","",IFERROR(INDEX(Settings!$B$2:$B$16,MATCH(B436,Settings!$A$2:$A$16,0)),0))</f>
      </c>
      <c r="E436" s="12">
        <f>IF(A436="","",N(C436)*D436)</f>
      </c>
      <c r="F436" s="13">
        <f>IF(A436="","",MONTH(A436))</f>
      </c>
      <c r="G436" s="13">
        <f>IF(A436="","",YEAR(A436))</f>
      </c>
    </row>
    <row r="437" spans="1:7" x14ac:dyDescent="0.25">
      <c r="A437" s="11"/>
      <c r="B437" s="9"/>
      <c r="C437" s="9"/>
      <c r="D437" s="12">
        <f>IF(A437="","",IFERROR(INDEX(Settings!$B$2:$B$16,MATCH(B437,Settings!$A$2:$A$16,0)),0))</f>
      </c>
      <c r="E437" s="12">
        <f>IF(A437="","",N(C437)*D437)</f>
      </c>
      <c r="F437" s="13">
        <f>IF(A437="","",MONTH(A437))</f>
      </c>
      <c r="G437" s="13">
        <f>IF(A437="","",YEAR(A437))</f>
      </c>
    </row>
    <row r="438" spans="1:7" x14ac:dyDescent="0.25">
      <c r="A438" s="11"/>
      <c r="B438" s="9"/>
      <c r="C438" s="9"/>
      <c r="D438" s="12">
        <f>IF(A438="","",IFERROR(INDEX(Settings!$B$2:$B$16,MATCH(B438,Settings!$A$2:$A$16,0)),0))</f>
      </c>
      <c r="E438" s="12">
        <f>IF(A438="","",N(C438)*D438)</f>
      </c>
      <c r="F438" s="13">
        <f>IF(A438="","",MONTH(A438))</f>
      </c>
      <c r="G438" s="13">
        <f>IF(A438="","",YEAR(A438))</f>
      </c>
    </row>
    <row r="439" spans="1:7" x14ac:dyDescent="0.25">
      <c r="A439" s="11"/>
      <c r="B439" s="9"/>
      <c r="C439" s="9"/>
      <c r="D439" s="12">
        <f>IF(A439="","",IFERROR(INDEX(Settings!$B$2:$B$16,MATCH(B439,Settings!$A$2:$A$16,0)),0))</f>
      </c>
      <c r="E439" s="12">
        <f>IF(A439="","",N(C439)*D439)</f>
      </c>
      <c r="F439" s="13">
        <f>IF(A439="","",MONTH(A439))</f>
      </c>
      <c r="G439" s="13">
        <f>IF(A439="","",YEAR(A439))</f>
      </c>
    </row>
    <row r="440" spans="1:7" x14ac:dyDescent="0.25">
      <c r="A440" s="11"/>
      <c r="B440" s="9"/>
      <c r="C440" s="9"/>
      <c r="D440" s="12">
        <f>IF(A440="","",IFERROR(INDEX(Settings!$B$2:$B$16,MATCH(B440,Settings!$A$2:$A$16,0)),0))</f>
      </c>
      <c r="E440" s="12">
        <f>IF(A440="","",N(C440)*D440)</f>
      </c>
      <c r="F440" s="13">
        <f>IF(A440="","",MONTH(A440))</f>
      </c>
      <c r="G440" s="13">
        <f>IF(A440="","",YEAR(A440))</f>
      </c>
    </row>
    <row r="441" spans="1:7" x14ac:dyDescent="0.25">
      <c r="A441" s="11"/>
      <c r="B441" s="9"/>
      <c r="C441" s="9"/>
      <c r="D441" s="12">
        <f>IF(A441="","",IFERROR(INDEX(Settings!$B$2:$B$16,MATCH(B441,Settings!$A$2:$A$16,0)),0))</f>
      </c>
      <c r="E441" s="12">
        <f>IF(A441="","",N(C441)*D441)</f>
      </c>
      <c r="F441" s="13">
        <f>IF(A441="","",MONTH(A441))</f>
      </c>
      <c r="G441" s="13">
        <f>IF(A441="","",YEAR(A441))</f>
      </c>
    </row>
    <row r="442" spans="1:7" x14ac:dyDescent="0.25">
      <c r="A442" s="11"/>
      <c r="B442" s="9"/>
      <c r="C442" s="9"/>
      <c r="D442" s="12">
        <f>IF(A442="","",IFERROR(INDEX(Settings!$B$2:$B$16,MATCH(B442,Settings!$A$2:$A$16,0)),0))</f>
      </c>
      <c r="E442" s="12">
        <f>IF(A442="","",N(C442)*D442)</f>
      </c>
      <c r="F442" s="13">
        <f>IF(A442="","",MONTH(A442))</f>
      </c>
      <c r="G442" s="13">
        <f>IF(A442="","",YEAR(A442))</f>
      </c>
    </row>
    <row r="443" spans="1:7" x14ac:dyDescent="0.25">
      <c r="A443" s="11"/>
      <c r="B443" s="9"/>
      <c r="C443" s="9"/>
      <c r="D443" s="12">
        <f>IF(A443="","",IFERROR(INDEX(Settings!$B$2:$B$16,MATCH(B443,Settings!$A$2:$A$16,0)),0))</f>
      </c>
      <c r="E443" s="12">
        <f>IF(A443="","",N(C443)*D443)</f>
      </c>
      <c r="F443" s="13">
        <f>IF(A443="","",MONTH(A443))</f>
      </c>
      <c r="G443" s="13">
        <f>IF(A443="","",YEAR(A443))</f>
      </c>
    </row>
    <row r="444" spans="1:7" x14ac:dyDescent="0.25">
      <c r="A444" s="11"/>
      <c r="B444" s="9"/>
      <c r="C444" s="9"/>
      <c r="D444" s="12">
        <f>IF(A444="","",IFERROR(INDEX(Settings!$B$2:$B$16,MATCH(B444,Settings!$A$2:$A$16,0)),0))</f>
      </c>
      <c r="E444" s="12">
        <f>IF(A444="","",N(C444)*D444)</f>
      </c>
      <c r="F444" s="13">
        <f>IF(A444="","",MONTH(A444))</f>
      </c>
      <c r="G444" s="13">
        <f>IF(A444="","",YEAR(A444))</f>
      </c>
    </row>
    <row r="445" spans="1:7" x14ac:dyDescent="0.25">
      <c r="A445" s="11"/>
      <c r="B445" s="9"/>
      <c r="C445" s="9"/>
      <c r="D445" s="12">
        <f>IF(A445="","",IFERROR(INDEX(Settings!$B$2:$B$16,MATCH(B445,Settings!$A$2:$A$16,0)),0))</f>
      </c>
      <c r="E445" s="12">
        <f>IF(A445="","",N(C445)*D445)</f>
      </c>
      <c r="F445" s="13">
        <f>IF(A445="","",MONTH(A445))</f>
      </c>
      <c r="G445" s="13">
        <f>IF(A445="","",YEAR(A445))</f>
      </c>
    </row>
    <row r="446" spans="1:7" x14ac:dyDescent="0.25">
      <c r="A446" s="11"/>
      <c r="B446" s="9"/>
      <c r="C446" s="9"/>
      <c r="D446" s="12">
        <f>IF(A446="","",IFERROR(INDEX(Settings!$B$2:$B$16,MATCH(B446,Settings!$A$2:$A$16,0)),0))</f>
      </c>
      <c r="E446" s="12">
        <f>IF(A446="","",N(C446)*D446)</f>
      </c>
      <c r="F446" s="13">
        <f>IF(A446="","",MONTH(A446))</f>
      </c>
      <c r="G446" s="13">
        <f>IF(A446="","",YEAR(A446))</f>
      </c>
    </row>
    <row r="447" spans="1:7" x14ac:dyDescent="0.25">
      <c r="A447" s="11"/>
      <c r="B447" s="9"/>
      <c r="C447" s="9"/>
      <c r="D447" s="12">
        <f>IF(A447="","",IFERROR(INDEX(Settings!$B$2:$B$16,MATCH(B447,Settings!$A$2:$A$16,0)),0))</f>
      </c>
      <c r="E447" s="12">
        <f>IF(A447="","",N(C447)*D447)</f>
      </c>
      <c r="F447" s="13">
        <f>IF(A447="","",MONTH(A447))</f>
      </c>
      <c r="G447" s="13">
        <f>IF(A447="","",YEAR(A447))</f>
      </c>
    </row>
    <row r="448" spans="1:7" x14ac:dyDescent="0.25">
      <c r="A448" s="11"/>
      <c r="B448" s="9"/>
      <c r="C448" s="9"/>
      <c r="D448" s="12">
        <f>IF(A448="","",IFERROR(INDEX(Settings!$B$2:$B$16,MATCH(B448,Settings!$A$2:$A$16,0)),0))</f>
      </c>
      <c r="E448" s="12">
        <f>IF(A448="","",N(C448)*D448)</f>
      </c>
      <c r="F448" s="13">
        <f>IF(A448="","",MONTH(A448))</f>
      </c>
      <c r="G448" s="13">
        <f>IF(A448="","",YEAR(A448))</f>
      </c>
    </row>
    <row r="449" spans="1:7" x14ac:dyDescent="0.25">
      <c r="A449" s="11"/>
      <c r="B449" s="9"/>
      <c r="C449" s="9"/>
      <c r="D449" s="12">
        <f>IF(A449="","",IFERROR(INDEX(Settings!$B$2:$B$16,MATCH(B449,Settings!$A$2:$A$16,0)),0))</f>
      </c>
      <c r="E449" s="12">
        <f>IF(A449="","",N(C449)*D449)</f>
      </c>
      <c r="F449" s="13">
        <f>IF(A449="","",MONTH(A449))</f>
      </c>
      <c r="G449" s="13">
        <f>IF(A449="","",YEAR(A449))</f>
      </c>
    </row>
    <row r="450" spans="1:7" x14ac:dyDescent="0.25">
      <c r="A450" s="11"/>
      <c r="B450" s="9"/>
      <c r="C450" s="9"/>
      <c r="D450" s="12">
        <f>IF(A450="","",IFERROR(INDEX(Settings!$B$2:$B$16,MATCH(B450,Settings!$A$2:$A$16,0)),0))</f>
      </c>
      <c r="E450" s="12">
        <f>IF(A450="","",N(C450)*D450)</f>
      </c>
      <c r="F450" s="13">
        <f>IF(A450="","",MONTH(A450))</f>
      </c>
      <c r="G450" s="13">
        <f>IF(A450="","",YEAR(A450))</f>
      </c>
    </row>
    <row r="451" spans="1:7" x14ac:dyDescent="0.25">
      <c r="A451" s="11"/>
      <c r="B451" s="9"/>
      <c r="C451" s="9"/>
      <c r="D451" s="12">
        <f>IF(A451="","",IFERROR(INDEX(Settings!$B$2:$B$16,MATCH(B451,Settings!$A$2:$A$16,0)),0))</f>
      </c>
      <c r="E451" s="12">
        <f>IF(A451="","",N(C451)*D451)</f>
      </c>
      <c r="F451" s="13">
        <f>IF(A451="","",MONTH(A451))</f>
      </c>
      <c r="G451" s="13">
        <f>IF(A451="","",YEAR(A451))</f>
      </c>
    </row>
    <row r="452" spans="1:7" x14ac:dyDescent="0.25">
      <c r="A452" s="11"/>
      <c r="B452" s="9"/>
      <c r="C452" s="9"/>
      <c r="D452" s="12">
        <f>IF(A452="","",IFERROR(INDEX(Settings!$B$2:$B$16,MATCH(B452,Settings!$A$2:$A$16,0)),0))</f>
      </c>
      <c r="E452" s="12">
        <f>IF(A452="","",N(C452)*D452)</f>
      </c>
      <c r="F452" s="13">
        <f>IF(A452="","",MONTH(A452))</f>
      </c>
      <c r="G452" s="13">
        <f>IF(A452="","",YEAR(A452))</f>
      </c>
    </row>
    <row r="453" spans="1:7" x14ac:dyDescent="0.25">
      <c r="A453" s="11"/>
      <c r="B453" s="9"/>
      <c r="C453" s="9"/>
      <c r="D453" s="12">
        <f>IF(A453="","",IFERROR(INDEX(Settings!$B$2:$B$16,MATCH(B453,Settings!$A$2:$A$16,0)),0))</f>
      </c>
      <c r="E453" s="12">
        <f>IF(A453="","",N(C453)*D453)</f>
      </c>
      <c r="F453" s="13">
        <f>IF(A453="","",MONTH(A453))</f>
      </c>
      <c r="G453" s="13">
        <f>IF(A453="","",YEAR(A453))</f>
      </c>
    </row>
    <row r="454" spans="1:7" x14ac:dyDescent="0.25">
      <c r="A454" s="11"/>
      <c r="B454" s="9"/>
      <c r="C454" s="9"/>
      <c r="D454" s="12">
        <f>IF(A454="","",IFERROR(INDEX(Settings!$B$2:$B$16,MATCH(B454,Settings!$A$2:$A$16,0)),0))</f>
      </c>
      <c r="E454" s="12">
        <f>IF(A454="","",N(C454)*D454)</f>
      </c>
      <c r="F454" s="13">
        <f>IF(A454="","",MONTH(A454))</f>
      </c>
      <c r="G454" s="13">
        <f>IF(A454="","",YEAR(A454))</f>
      </c>
    </row>
    <row r="455" spans="1:7" x14ac:dyDescent="0.25">
      <c r="A455" s="11"/>
      <c r="B455" s="9"/>
      <c r="C455" s="9"/>
      <c r="D455" s="12">
        <f>IF(A455="","",IFERROR(INDEX(Settings!$B$2:$B$16,MATCH(B455,Settings!$A$2:$A$16,0)),0))</f>
      </c>
      <c r="E455" s="12">
        <f>IF(A455="","",N(C455)*D455)</f>
      </c>
      <c r="F455" s="13">
        <f>IF(A455="","",MONTH(A455))</f>
      </c>
      <c r="G455" s="13">
        <f>IF(A455="","",YEAR(A455))</f>
      </c>
    </row>
    <row r="456" spans="1:7" x14ac:dyDescent="0.25">
      <c r="A456" s="11"/>
      <c r="B456" s="9"/>
      <c r="C456" s="9"/>
      <c r="D456" s="12">
        <f>IF(A456="","",IFERROR(INDEX(Settings!$B$2:$B$16,MATCH(B456,Settings!$A$2:$A$16,0)),0))</f>
      </c>
      <c r="E456" s="12">
        <f>IF(A456="","",N(C456)*D456)</f>
      </c>
      <c r="F456" s="13">
        <f>IF(A456="","",MONTH(A456))</f>
      </c>
      <c r="G456" s="13">
        <f>IF(A456="","",YEAR(A456))</f>
      </c>
    </row>
    <row r="457" spans="1:7" x14ac:dyDescent="0.25">
      <c r="A457" s="11"/>
      <c r="B457" s="9"/>
      <c r="C457" s="9"/>
      <c r="D457" s="12">
        <f>IF(A457="","",IFERROR(INDEX(Settings!$B$2:$B$16,MATCH(B457,Settings!$A$2:$A$16,0)),0))</f>
      </c>
      <c r="E457" s="12">
        <f>IF(A457="","",N(C457)*D457)</f>
      </c>
      <c r="F457" s="13">
        <f>IF(A457="","",MONTH(A457))</f>
      </c>
      <c r="G457" s="13">
        <f>IF(A457="","",YEAR(A457))</f>
      </c>
    </row>
    <row r="458" spans="1:7" x14ac:dyDescent="0.25">
      <c r="A458" s="11"/>
      <c r="B458" s="9"/>
      <c r="C458" s="9"/>
      <c r="D458" s="12">
        <f>IF(A458="","",IFERROR(INDEX(Settings!$B$2:$B$16,MATCH(B458,Settings!$A$2:$A$16,0)),0))</f>
      </c>
      <c r="E458" s="12">
        <f>IF(A458="","",N(C458)*D458)</f>
      </c>
      <c r="F458" s="13">
        <f>IF(A458="","",MONTH(A458))</f>
      </c>
      <c r="G458" s="13">
        <f>IF(A458="","",YEAR(A458))</f>
      </c>
    </row>
    <row r="459" spans="1:7" x14ac:dyDescent="0.25">
      <c r="A459" s="11"/>
      <c r="B459" s="9"/>
      <c r="C459" s="9"/>
      <c r="D459" s="12">
        <f>IF(A459="","",IFERROR(INDEX(Settings!$B$2:$B$16,MATCH(B459,Settings!$A$2:$A$16,0)),0))</f>
      </c>
      <c r="E459" s="12">
        <f>IF(A459="","",N(C459)*D459)</f>
      </c>
      <c r="F459" s="13">
        <f>IF(A459="","",MONTH(A459))</f>
      </c>
      <c r="G459" s="13">
        <f>IF(A459="","",YEAR(A459))</f>
      </c>
    </row>
    <row r="460" spans="1:7" x14ac:dyDescent="0.25">
      <c r="A460" s="11"/>
      <c r="B460" s="9"/>
      <c r="C460" s="9"/>
      <c r="D460" s="12">
        <f>IF(A460="","",IFERROR(INDEX(Settings!$B$2:$B$16,MATCH(B460,Settings!$A$2:$A$16,0)),0))</f>
      </c>
      <c r="E460" s="12">
        <f>IF(A460="","",N(C460)*D460)</f>
      </c>
      <c r="F460" s="13">
        <f>IF(A460="","",MONTH(A460))</f>
      </c>
      <c r="G460" s="13">
        <f>IF(A460="","",YEAR(A460))</f>
      </c>
    </row>
    <row r="461" spans="1:7" x14ac:dyDescent="0.25">
      <c r="A461" s="11"/>
      <c r="B461" s="9"/>
      <c r="C461" s="9"/>
      <c r="D461" s="12">
        <f>IF(A461="","",IFERROR(INDEX(Settings!$B$2:$B$16,MATCH(B461,Settings!$A$2:$A$16,0)),0))</f>
      </c>
      <c r="E461" s="12">
        <f>IF(A461="","",N(C461)*D461)</f>
      </c>
      <c r="F461" s="13">
        <f>IF(A461="","",MONTH(A461))</f>
      </c>
      <c r="G461" s="13">
        <f>IF(A461="","",YEAR(A461))</f>
      </c>
    </row>
    <row r="462" spans="1:7" x14ac:dyDescent="0.25">
      <c r="A462" s="11"/>
      <c r="B462" s="9"/>
      <c r="C462" s="9"/>
      <c r="D462" s="12">
        <f>IF(A462="","",IFERROR(INDEX(Settings!$B$2:$B$16,MATCH(B462,Settings!$A$2:$A$16,0)),0))</f>
      </c>
      <c r="E462" s="12">
        <f>IF(A462="","",N(C462)*D462)</f>
      </c>
      <c r="F462" s="13">
        <f>IF(A462="","",MONTH(A462))</f>
      </c>
      <c r="G462" s="13">
        <f>IF(A462="","",YEAR(A462))</f>
      </c>
    </row>
    <row r="463" spans="1:7" x14ac:dyDescent="0.25">
      <c r="A463" s="11"/>
      <c r="B463" s="9"/>
      <c r="C463" s="9"/>
      <c r="D463" s="12">
        <f>IF(A463="","",IFERROR(INDEX(Settings!$B$2:$B$16,MATCH(B463,Settings!$A$2:$A$16,0)),0))</f>
      </c>
      <c r="E463" s="12">
        <f>IF(A463="","",N(C463)*D463)</f>
      </c>
      <c r="F463" s="13">
        <f>IF(A463="","",MONTH(A463))</f>
      </c>
      <c r="G463" s="13">
        <f>IF(A463="","",YEAR(A463))</f>
      </c>
    </row>
    <row r="464" spans="1:7" x14ac:dyDescent="0.25">
      <c r="A464" s="11"/>
      <c r="B464" s="9"/>
      <c r="C464" s="9"/>
      <c r="D464" s="12">
        <f>IF(A464="","",IFERROR(INDEX(Settings!$B$2:$B$16,MATCH(B464,Settings!$A$2:$A$16,0)),0))</f>
      </c>
      <c r="E464" s="12">
        <f>IF(A464="","",N(C464)*D464)</f>
      </c>
      <c r="F464" s="13">
        <f>IF(A464="","",MONTH(A464))</f>
      </c>
      <c r="G464" s="13">
        <f>IF(A464="","",YEAR(A464))</f>
      </c>
    </row>
    <row r="465" spans="1:7" x14ac:dyDescent="0.25">
      <c r="A465" s="11"/>
      <c r="B465" s="9"/>
      <c r="C465" s="9"/>
      <c r="D465" s="12">
        <f>IF(A465="","",IFERROR(INDEX(Settings!$B$2:$B$16,MATCH(B465,Settings!$A$2:$A$16,0)),0))</f>
      </c>
      <c r="E465" s="12">
        <f>IF(A465="","",N(C465)*D465)</f>
      </c>
      <c r="F465" s="13">
        <f>IF(A465="","",MONTH(A465))</f>
      </c>
      <c r="G465" s="13">
        <f>IF(A465="","",YEAR(A465))</f>
      </c>
    </row>
    <row r="466" spans="1:7" x14ac:dyDescent="0.25">
      <c r="A466" s="11"/>
      <c r="B466" s="9"/>
      <c r="C466" s="9"/>
      <c r="D466" s="12">
        <f>IF(A466="","",IFERROR(INDEX(Settings!$B$2:$B$16,MATCH(B466,Settings!$A$2:$A$16,0)),0))</f>
      </c>
      <c r="E466" s="12">
        <f>IF(A466="","",N(C466)*D466)</f>
      </c>
      <c r="F466" s="13">
        <f>IF(A466="","",MONTH(A466))</f>
      </c>
      <c r="G466" s="13">
        <f>IF(A466="","",YEAR(A466))</f>
      </c>
    </row>
    <row r="467" spans="1:7" x14ac:dyDescent="0.25">
      <c r="A467" s="11"/>
      <c r="B467" s="9"/>
      <c r="C467" s="9"/>
      <c r="D467" s="12">
        <f>IF(A467="","",IFERROR(INDEX(Settings!$B$2:$B$16,MATCH(B467,Settings!$A$2:$A$16,0)),0))</f>
      </c>
      <c r="E467" s="12">
        <f>IF(A467="","",N(C467)*D467)</f>
      </c>
      <c r="F467" s="13">
        <f>IF(A467="","",MONTH(A467))</f>
      </c>
      <c r="G467" s="13">
        <f>IF(A467="","",YEAR(A467))</f>
      </c>
    </row>
    <row r="468" spans="1:7" x14ac:dyDescent="0.25">
      <c r="A468" s="11"/>
      <c r="B468" s="9"/>
      <c r="C468" s="9"/>
      <c r="D468" s="12">
        <f>IF(A468="","",IFERROR(INDEX(Settings!$B$2:$B$16,MATCH(B468,Settings!$A$2:$A$16,0)),0))</f>
      </c>
      <c r="E468" s="12">
        <f>IF(A468="","",N(C468)*D468)</f>
      </c>
      <c r="F468" s="13">
        <f>IF(A468="","",MONTH(A468))</f>
      </c>
      <c r="G468" s="13">
        <f>IF(A468="","",YEAR(A468))</f>
      </c>
    </row>
    <row r="469" spans="1:7" x14ac:dyDescent="0.25">
      <c r="A469" s="11"/>
      <c r="B469" s="9"/>
      <c r="C469" s="9"/>
      <c r="D469" s="12">
        <f>IF(A469="","",IFERROR(INDEX(Settings!$B$2:$B$16,MATCH(B469,Settings!$A$2:$A$16,0)),0))</f>
      </c>
      <c r="E469" s="12">
        <f>IF(A469="","",N(C469)*D469)</f>
      </c>
      <c r="F469" s="13">
        <f>IF(A469="","",MONTH(A469))</f>
      </c>
      <c r="G469" s="13">
        <f>IF(A469="","",YEAR(A469))</f>
      </c>
    </row>
    <row r="470" spans="1:7" x14ac:dyDescent="0.25">
      <c r="A470" s="11"/>
      <c r="B470" s="9"/>
      <c r="C470" s="9"/>
      <c r="D470" s="12">
        <f>IF(A470="","",IFERROR(INDEX(Settings!$B$2:$B$16,MATCH(B470,Settings!$A$2:$A$16,0)),0))</f>
      </c>
      <c r="E470" s="12">
        <f>IF(A470="","",N(C470)*D470)</f>
      </c>
      <c r="F470" s="13">
        <f>IF(A470="","",MONTH(A470))</f>
      </c>
      <c r="G470" s="13">
        <f>IF(A470="","",YEAR(A470))</f>
      </c>
    </row>
    <row r="471" spans="1:7" x14ac:dyDescent="0.25">
      <c r="A471" s="11"/>
      <c r="B471" s="9"/>
      <c r="C471" s="9"/>
      <c r="D471" s="12">
        <f>IF(A471="","",IFERROR(INDEX(Settings!$B$2:$B$16,MATCH(B471,Settings!$A$2:$A$16,0)),0))</f>
      </c>
      <c r="E471" s="12">
        <f>IF(A471="","",N(C471)*D471)</f>
      </c>
      <c r="F471" s="13">
        <f>IF(A471="","",MONTH(A471))</f>
      </c>
      <c r="G471" s="13">
        <f>IF(A471="","",YEAR(A471))</f>
      </c>
    </row>
    <row r="472" spans="1:7" x14ac:dyDescent="0.25">
      <c r="A472" s="11"/>
      <c r="B472" s="9"/>
      <c r="C472" s="9"/>
      <c r="D472" s="12">
        <f>IF(A472="","",IFERROR(INDEX(Settings!$B$2:$B$16,MATCH(B472,Settings!$A$2:$A$16,0)),0))</f>
      </c>
      <c r="E472" s="12">
        <f>IF(A472="","",N(C472)*D472)</f>
      </c>
      <c r="F472" s="13">
        <f>IF(A472="","",MONTH(A472))</f>
      </c>
      <c r="G472" s="13">
        <f>IF(A472="","",YEAR(A472))</f>
      </c>
    </row>
    <row r="473" spans="1:7" x14ac:dyDescent="0.25">
      <c r="A473" s="11"/>
      <c r="B473" s="9"/>
      <c r="C473" s="9"/>
      <c r="D473" s="12">
        <f>IF(A473="","",IFERROR(INDEX(Settings!$B$2:$B$16,MATCH(B473,Settings!$A$2:$A$16,0)),0))</f>
      </c>
      <c r="E473" s="12">
        <f>IF(A473="","",N(C473)*D473)</f>
      </c>
      <c r="F473" s="13">
        <f>IF(A473="","",MONTH(A473))</f>
      </c>
      <c r="G473" s="13">
        <f>IF(A473="","",YEAR(A473))</f>
      </c>
    </row>
    <row r="474" spans="1:7" x14ac:dyDescent="0.25">
      <c r="A474" s="11"/>
      <c r="B474" s="9"/>
      <c r="C474" s="9"/>
      <c r="D474" s="12">
        <f>IF(A474="","",IFERROR(INDEX(Settings!$B$2:$B$16,MATCH(B474,Settings!$A$2:$A$16,0)),0))</f>
      </c>
      <c r="E474" s="12">
        <f>IF(A474="","",N(C474)*D474)</f>
      </c>
      <c r="F474" s="13">
        <f>IF(A474="","",MONTH(A474))</f>
      </c>
      <c r="G474" s="13">
        <f>IF(A474="","",YEAR(A474))</f>
      </c>
    </row>
    <row r="475" spans="1:7" x14ac:dyDescent="0.25">
      <c r="A475" s="11"/>
      <c r="B475" s="9"/>
      <c r="C475" s="9"/>
      <c r="D475" s="12">
        <f>IF(A475="","",IFERROR(INDEX(Settings!$B$2:$B$16,MATCH(B475,Settings!$A$2:$A$16,0)),0))</f>
      </c>
      <c r="E475" s="12">
        <f>IF(A475="","",N(C475)*D475)</f>
      </c>
      <c r="F475" s="13">
        <f>IF(A475="","",MONTH(A475))</f>
      </c>
      <c r="G475" s="13">
        <f>IF(A475="","",YEAR(A475))</f>
      </c>
    </row>
    <row r="476" spans="1:7" x14ac:dyDescent="0.25">
      <c r="A476" s="11"/>
      <c r="B476" s="9"/>
      <c r="C476" s="9"/>
      <c r="D476" s="12">
        <f>IF(A476="","",IFERROR(INDEX(Settings!$B$2:$B$16,MATCH(B476,Settings!$A$2:$A$16,0)),0))</f>
      </c>
      <c r="E476" s="12">
        <f>IF(A476="","",N(C476)*D476)</f>
      </c>
      <c r="F476" s="13">
        <f>IF(A476="","",MONTH(A476))</f>
      </c>
      <c r="G476" s="13">
        <f>IF(A476="","",YEAR(A476))</f>
      </c>
    </row>
    <row r="477" spans="1:7" x14ac:dyDescent="0.25">
      <c r="A477" s="11"/>
      <c r="B477" s="9"/>
      <c r="C477" s="9"/>
      <c r="D477" s="12">
        <f>IF(A477="","",IFERROR(INDEX(Settings!$B$2:$B$16,MATCH(B477,Settings!$A$2:$A$16,0)),0))</f>
      </c>
      <c r="E477" s="12">
        <f>IF(A477="","",N(C477)*D477)</f>
      </c>
      <c r="F477" s="13">
        <f>IF(A477="","",MONTH(A477))</f>
      </c>
      <c r="G477" s="13">
        <f>IF(A477="","",YEAR(A477))</f>
      </c>
    </row>
    <row r="478" spans="1:7" x14ac:dyDescent="0.25">
      <c r="A478" s="11"/>
      <c r="B478" s="9"/>
      <c r="C478" s="9"/>
      <c r="D478" s="12">
        <f>IF(A478="","",IFERROR(INDEX(Settings!$B$2:$B$16,MATCH(B478,Settings!$A$2:$A$16,0)),0))</f>
      </c>
      <c r="E478" s="12">
        <f>IF(A478="","",N(C478)*D478)</f>
      </c>
      <c r="F478" s="13">
        <f>IF(A478="","",MONTH(A478))</f>
      </c>
      <c r="G478" s="13">
        <f>IF(A478="","",YEAR(A478))</f>
      </c>
    </row>
    <row r="479" spans="1:7" x14ac:dyDescent="0.25">
      <c r="A479" s="11"/>
      <c r="B479" s="9"/>
      <c r="C479" s="9"/>
      <c r="D479" s="12">
        <f>IF(A479="","",IFERROR(INDEX(Settings!$B$2:$B$16,MATCH(B479,Settings!$A$2:$A$16,0)),0))</f>
      </c>
      <c r="E479" s="12">
        <f>IF(A479="","",N(C479)*D479)</f>
      </c>
      <c r="F479" s="13">
        <f>IF(A479="","",MONTH(A479))</f>
      </c>
      <c r="G479" s="13">
        <f>IF(A479="","",YEAR(A479))</f>
      </c>
    </row>
    <row r="480" spans="1:7" x14ac:dyDescent="0.25">
      <c r="A480" s="11"/>
      <c r="B480" s="9"/>
      <c r="C480" s="9"/>
      <c r="D480" s="12">
        <f>IF(A480="","",IFERROR(INDEX(Settings!$B$2:$B$16,MATCH(B480,Settings!$A$2:$A$16,0)),0))</f>
      </c>
      <c r="E480" s="12">
        <f>IF(A480="","",N(C480)*D480)</f>
      </c>
      <c r="F480" s="13">
        <f>IF(A480="","",MONTH(A480))</f>
      </c>
      <c r="G480" s="13">
        <f>IF(A480="","",YEAR(A480))</f>
      </c>
    </row>
    <row r="481" spans="1:7" x14ac:dyDescent="0.25">
      <c r="A481" s="11"/>
      <c r="B481" s="9"/>
      <c r="C481" s="9"/>
      <c r="D481" s="12">
        <f>IF(A481="","",IFERROR(INDEX(Settings!$B$2:$B$16,MATCH(B481,Settings!$A$2:$A$16,0)),0))</f>
      </c>
      <c r="E481" s="12">
        <f>IF(A481="","",N(C481)*D481)</f>
      </c>
      <c r="F481" s="13">
        <f>IF(A481="","",MONTH(A481))</f>
      </c>
      <c r="G481" s="13">
        <f>IF(A481="","",YEAR(A481))</f>
      </c>
    </row>
    <row r="482" spans="1:7" x14ac:dyDescent="0.25">
      <c r="A482" s="11"/>
      <c r="B482" s="9"/>
      <c r="C482" s="9"/>
      <c r="D482" s="12">
        <f>IF(A482="","",IFERROR(INDEX(Settings!$B$2:$B$16,MATCH(B482,Settings!$A$2:$A$16,0)),0))</f>
      </c>
      <c r="E482" s="12">
        <f>IF(A482="","",N(C482)*D482)</f>
      </c>
      <c r="F482" s="13">
        <f>IF(A482="","",MONTH(A482))</f>
      </c>
      <c r="G482" s="13">
        <f>IF(A482="","",YEAR(A482))</f>
      </c>
    </row>
    <row r="483" spans="1:7" x14ac:dyDescent="0.25">
      <c r="A483" s="11"/>
      <c r="B483" s="9"/>
      <c r="C483" s="9"/>
      <c r="D483" s="12">
        <f>IF(A483="","",IFERROR(INDEX(Settings!$B$2:$B$16,MATCH(B483,Settings!$A$2:$A$16,0)),0))</f>
      </c>
      <c r="E483" s="12">
        <f>IF(A483="","",N(C483)*D483)</f>
      </c>
      <c r="F483" s="13">
        <f>IF(A483="","",MONTH(A483))</f>
      </c>
      <c r="G483" s="13">
        <f>IF(A483="","",YEAR(A483))</f>
      </c>
    </row>
    <row r="484" spans="1:7" x14ac:dyDescent="0.25">
      <c r="A484" s="11"/>
      <c r="B484" s="9"/>
      <c r="C484" s="9"/>
      <c r="D484" s="12">
        <f>IF(A484="","",IFERROR(INDEX(Settings!$B$2:$B$16,MATCH(B484,Settings!$A$2:$A$16,0)),0))</f>
      </c>
      <c r="E484" s="12">
        <f>IF(A484="","",N(C484)*D484)</f>
      </c>
      <c r="F484" s="13">
        <f>IF(A484="","",MONTH(A484))</f>
      </c>
      <c r="G484" s="13">
        <f>IF(A484="","",YEAR(A484))</f>
      </c>
    </row>
    <row r="485" spans="1:7" x14ac:dyDescent="0.25">
      <c r="A485" s="11"/>
      <c r="B485" s="9"/>
      <c r="C485" s="9"/>
      <c r="D485" s="12">
        <f>IF(A485="","",IFERROR(INDEX(Settings!$B$2:$B$16,MATCH(B485,Settings!$A$2:$A$16,0)),0))</f>
      </c>
      <c r="E485" s="12">
        <f>IF(A485="","",N(C485)*D485)</f>
      </c>
      <c r="F485" s="13">
        <f>IF(A485="","",MONTH(A485))</f>
      </c>
      <c r="G485" s="13">
        <f>IF(A485="","",YEAR(A485))</f>
      </c>
    </row>
    <row r="486" spans="1:7" x14ac:dyDescent="0.25">
      <c r="A486" s="11"/>
      <c r="B486" s="9"/>
      <c r="C486" s="9"/>
      <c r="D486" s="12">
        <f>IF(A486="","",IFERROR(INDEX(Settings!$B$2:$B$16,MATCH(B486,Settings!$A$2:$A$16,0)),0))</f>
      </c>
      <c r="E486" s="12">
        <f>IF(A486="","",N(C486)*D486)</f>
      </c>
      <c r="F486" s="13">
        <f>IF(A486="","",MONTH(A486))</f>
      </c>
      <c r="G486" s="13">
        <f>IF(A486="","",YEAR(A486))</f>
      </c>
    </row>
    <row r="487" spans="1:7" x14ac:dyDescent="0.25">
      <c r="A487" s="11"/>
      <c r="B487" s="9"/>
      <c r="C487" s="9"/>
      <c r="D487" s="12">
        <f>IF(A487="","",IFERROR(INDEX(Settings!$B$2:$B$16,MATCH(B487,Settings!$A$2:$A$16,0)),0))</f>
      </c>
      <c r="E487" s="12">
        <f>IF(A487="","",N(C487)*D487)</f>
      </c>
      <c r="F487" s="13">
        <f>IF(A487="","",MONTH(A487))</f>
      </c>
      <c r="G487" s="13">
        <f>IF(A487="","",YEAR(A487))</f>
      </c>
    </row>
    <row r="488" spans="1:7" x14ac:dyDescent="0.25">
      <c r="A488" s="11"/>
      <c r="B488" s="9"/>
      <c r="C488" s="9"/>
      <c r="D488" s="12">
        <f>IF(A488="","",IFERROR(INDEX(Settings!$B$2:$B$16,MATCH(B488,Settings!$A$2:$A$16,0)),0))</f>
      </c>
      <c r="E488" s="12">
        <f>IF(A488="","",N(C488)*D488)</f>
      </c>
      <c r="F488" s="13">
        <f>IF(A488="","",MONTH(A488))</f>
      </c>
      <c r="G488" s="13">
        <f>IF(A488="","",YEAR(A488))</f>
      </c>
    </row>
    <row r="489" spans="1:7" x14ac:dyDescent="0.25">
      <c r="A489" s="11"/>
      <c r="B489" s="9"/>
      <c r="C489" s="9"/>
      <c r="D489" s="12">
        <f>IF(A489="","",IFERROR(INDEX(Settings!$B$2:$B$16,MATCH(B489,Settings!$A$2:$A$16,0)),0))</f>
      </c>
      <c r="E489" s="12">
        <f>IF(A489="","",N(C489)*D489)</f>
      </c>
      <c r="F489" s="13">
        <f>IF(A489="","",MONTH(A489))</f>
      </c>
      <c r="G489" s="13">
        <f>IF(A489="","",YEAR(A489))</f>
      </c>
    </row>
    <row r="490" spans="1:7" x14ac:dyDescent="0.25">
      <c r="A490" s="11"/>
      <c r="B490" s="9"/>
      <c r="C490" s="9"/>
      <c r="D490" s="12">
        <f>IF(A490="","",IFERROR(INDEX(Settings!$B$2:$B$16,MATCH(B490,Settings!$A$2:$A$16,0)),0))</f>
      </c>
      <c r="E490" s="12">
        <f>IF(A490="","",N(C490)*D490)</f>
      </c>
      <c r="F490" s="13">
        <f>IF(A490="","",MONTH(A490))</f>
      </c>
      <c r="G490" s="13">
        <f>IF(A490="","",YEAR(A490))</f>
      </c>
    </row>
    <row r="491" spans="1:7" x14ac:dyDescent="0.25">
      <c r="A491" s="11"/>
      <c r="B491" s="9"/>
      <c r="C491" s="9"/>
      <c r="D491" s="12">
        <f>IF(A491="","",IFERROR(INDEX(Settings!$B$2:$B$16,MATCH(B491,Settings!$A$2:$A$16,0)),0))</f>
      </c>
      <c r="E491" s="12">
        <f>IF(A491="","",N(C491)*D491)</f>
      </c>
      <c r="F491" s="13">
        <f>IF(A491="","",MONTH(A491))</f>
      </c>
      <c r="G491" s="13">
        <f>IF(A491="","",YEAR(A491))</f>
      </c>
    </row>
    <row r="492" spans="1:7" x14ac:dyDescent="0.25">
      <c r="A492" s="11"/>
      <c r="B492" s="9"/>
      <c r="C492" s="9"/>
      <c r="D492" s="12">
        <f>IF(A492="","",IFERROR(INDEX(Settings!$B$2:$B$16,MATCH(B492,Settings!$A$2:$A$16,0)),0))</f>
      </c>
      <c r="E492" s="12">
        <f>IF(A492="","",N(C492)*D492)</f>
      </c>
      <c r="F492" s="13">
        <f>IF(A492="","",MONTH(A492))</f>
      </c>
      <c r="G492" s="13">
        <f>IF(A492="","",YEAR(A492))</f>
      </c>
    </row>
    <row r="493" spans="1:7" x14ac:dyDescent="0.25">
      <c r="A493" s="11"/>
      <c r="B493" s="9"/>
      <c r="C493" s="9"/>
      <c r="D493" s="12">
        <f>IF(A493="","",IFERROR(INDEX(Settings!$B$2:$B$16,MATCH(B493,Settings!$A$2:$A$16,0)),0))</f>
      </c>
      <c r="E493" s="12">
        <f>IF(A493="","",N(C493)*D493)</f>
      </c>
      <c r="F493" s="13">
        <f>IF(A493="","",MONTH(A493))</f>
      </c>
      <c r="G493" s="13">
        <f>IF(A493="","",YEAR(A493))</f>
      </c>
    </row>
    <row r="494" spans="1:7" x14ac:dyDescent="0.25">
      <c r="A494" s="11"/>
      <c r="B494" s="9"/>
      <c r="C494" s="9"/>
      <c r="D494" s="12">
        <f>IF(A494="","",IFERROR(INDEX(Settings!$B$2:$B$16,MATCH(B494,Settings!$A$2:$A$16,0)),0))</f>
      </c>
      <c r="E494" s="12">
        <f>IF(A494="","",N(C494)*D494)</f>
      </c>
      <c r="F494" s="13">
        <f>IF(A494="","",MONTH(A494))</f>
      </c>
      <c r="G494" s="13">
        <f>IF(A494="","",YEAR(A494))</f>
      </c>
    </row>
    <row r="495" spans="1:7" x14ac:dyDescent="0.25">
      <c r="A495" s="11"/>
      <c r="B495" s="9"/>
      <c r="C495" s="9"/>
      <c r="D495" s="12">
        <f>IF(A495="","",IFERROR(INDEX(Settings!$B$2:$B$16,MATCH(B495,Settings!$A$2:$A$16,0)),0))</f>
      </c>
      <c r="E495" s="12">
        <f>IF(A495="","",N(C495)*D495)</f>
      </c>
      <c r="F495" s="13">
        <f>IF(A495="","",MONTH(A495))</f>
      </c>
      <c r="G495" s="13">
        <f>IF(A495="","",YEAR(A495))</f>
      </c>
    </row>
    <row r="496" spans="1:7" x14ac:dyDescent="0.25">
      <c r="A496" s="11"/>
      <c r="B496" s="9"/>
      <c r="C496" s="9"/>
      <c r="D496" s="12">
        <f>IF(A496="","",IFERROR(INDEX(Settings!$B$2:$B$16,MATCH(B496,Settings!$A$2:$A$16,0)),0))</f>
      </c>
      <c r="E496" s="12">
        <f>IF(A496="","",N(C496)*D496)</f>
      </c>
      <c r="F496" s="13">
        <f>IF(A496="","",MONTH(A496))</f>
      </c>
      <c r="G496" s="13">
        <f>IF(A496="","",YEAR(A496))</f>
      </c>
    </row>
    <row r="497" spans="1:7" x14ac:dyDescent="0.25">
      <c r="A497" s="11"/>
      <c r="B497" s="9"/>
      <c r="C497" s="9"/>
      <c r="D497" s="12">
        <f>IF(A497="","",IFERROR(INDEX(Settings!$B$2:$B$16,MATCH(B497,Settings!$A$2:$A$16,0)),0))</f>
      </c>
      <c r="E497" s="12">
        <f>IF(A497="","",N(C497)*D497)</f>
      </c>
      <c r="F497" s="13">
        <f>IF(A497="","",MONTH(A497))</f>
      </c>
      <c r="G497" s="13">
        <f>IF(A497="","",YEAR(A497))</f>
      </c>
    </row>
    <row r="498" spans="1:7" x14ac:dyDescent="0.25">
      <c r="A498" s="11"/>
      <c r="B498" s="9"/>
      <c r="C498" s="9"/>
      <c r="D498" s="12">
        <f>IF(A498="","",IFERROR(INDEX(Settings!$B$2:$B$16,MATCH(B498,Settings!$A$2:$A$16,0)),0))</f>
      </c>
      <c r="E498" s="12">
        <f>IF(A498="","",N(C498)*D498)</f>
      </c>
      <c r="F498" s="13">
        <f>IF(A498="","",MONTH(A498))</f>
      </c>
      <c r="G498" s="13">
        <f>IF(A498="","",YEAR(A498))</f>
      </c>
    </row>
    <row r="499" spans="1:7" x14ac:dyDescent="0.25">
      <c r="A499" s="11"/>
      <c r="B499" s="9"/>
      <c r="C499" s="9"/>
      <c r="D499" s="12">
        <f>IF(A499="","",IFERROR(INDEX(Settings!$B$2:$B$16,MATCH(B499,Settings!$A$2:$A$16,0)),0))</f>
      </c>
      <c r="E499" s="12">
        <f>IF(A499="","",N(C499)*D499)</f>
      </c>
      <c r="F499" s="13">
        <f>IF(A499="","",MONTH(A499))</f>
      </c>
      <c r="G499" s="13">
        <f>IF(A499="","",YEAR(A499))</f>
      </c>
    </row>
    <row r="500" spans="1:7" x14ac:dyDescent="0.25">
      <c r="A500" s="11"/>
      <c r="B500" s="9"/>
      <c r="C500" s="9"/>
      <c r="D500" s="12">
        <f>IF(A500="","",IFERROR(INDEX(Settings!$B$2:$B$16,MATCH(B500,Settings!$A$2:$A$16,0)),0))</f>
      </c>
      <c r="E500" s="12">
        <f>IF(A500="","",N(C500)*D500)</f>
      </c>
      <c r="F500" s="13">
        <f>IF(A500="","",MONTH(A500))</f>
      </c>
      <c r="G500" s="13">
        <f>IF(A500="","",YEAR(A500))</f>
      </c>
    </row>
    <row r="501" spans="1:7" x14ac:dyDescent="0.25">
      <c r="A501" s="11"/>
      <c r="B501" s="9"/>
      <c r="C501" s="9"/>
      <c r="D501" s="12">
        <f>IF(A501="","",IFERROR(INDEX(Settings!$B$2:$B$16,MATCH(B501,Settings!$A$2:$A$16,0)),0))</f>
      </c>
      <c r="E501" s="12">
        <f>IF(A501="","",N(C501)*D501)</f>
      </c>
      <c r="F501" s="13">
        <f>IF(A501="","",MONTH(A501))</f>
      </c>
      <c r="G501" s="13">
        <f>IF(A501="","",YEAR(A501))</f>
      </c>
    </row>
    <row r="502" spans="1:7" x14ac:dyDescent="0.25">
      <c r="A502" s="11"/>
      <c r="B502" s="9"/>
      <c r="C502" s="9"/>
      <c r="D502" s="12">
        <f>IF(A502="","",IFERROR(INDEX(Settings!$B$2:$B$16,MATCH(B502,Settings!$A$2:$A$16,0)),0))</f>
      </c>
      <c r="E502" s="12">
        <f>IF(A502="","",N(C502)*D502)</f>
      </c>
      <c r="F502" s="13">
        <f>IF(A502="","",MONTH(A502))</f>
      </c>
      <c r="G502" s="13">
        <f>IF(A502="","",YEAR(A502))</f>
      </c>
    </row>
    <row r="503" spans="1:7" x14ac:dyDescent="0.25">
      <c r="A503" s="11"/>
      <c r="B503" s="9"/>
      <c r="C503" s="9"/>
      <c r="D503" s="12">
        <f>IF(A503="","",IFERROR(INDEX(Settings!$B$2:$B$16,MATCH(B503,Settings!$A$2:$A$16,0)),0))</f>
      </c>
      <c r="E503" s="12">
        <f>IF(A503="","",N(C503)*D503)</f>
      </c>
      <c r="F503" s="13">
        <f>IF(A503="","",MONTH(A503))</f>
      </c>
      <c r="G503" s="13">
        <f>IF(A503="","",YEAR(A503))</f>
      </c>
    </row>
    <row r="504" spans="1:7" x14ac:dyDescent="0.25">
      <c r="A504" s="11"/>
      <c r="B504" s="9"/>
      <c r="C504" s="9"/>
      <c r="D504" s="12">
        <f>IF(A504="","",IFERROR(INDEX(Settings!$B$2:$B$16,MATCH(B504,Settings!$A$2:$A$16,0)),0))</f>
      </c>
      <c r="E504" s="12">
        <f>IF(A504="","",N(C504)*D504)</f>
      </c>
      <c r="F504" s="13">
        <f>IF(A504="","",MONTH(A504))</f>
      </c>
      <c r="G504" s="13">
        <f>IF(A504="","",YEAR(A504))</f>
      </c>
    </row>
    <row r="505" spans="1:7" x14ac:dyDescent="0.25">
      <c r="A505" s="11"/>
      <c r="B505" s="9"/>
      <c r="C505" s="9"/>
      <c r="D505" s="12">
        <f>IF(A505="","",IFERROR(INDEX(Settings!$B$2:$B$16,MATCH(B505,Settings!$A$2:$A$16,0)),0))</f>
      </c>
      <c r="E505" s="12">
        <f>IF(A505="","",N(C505)*D505)</f>
      </c>
      <c r="F505" s="13">
        <f>IF(A505="","",MONTH(A505))</f>
      </c>
      <c r="G505" s="13">
        <f>IF(A505="","",YEAR(A505))</f>
      </c>
    </row>
    <row r="506" spans="1:7" x14ac:dyDescent="0.25">
      <c r="A506" s="11"/>
      <c r="B506" s="9"/>
      <c r="C506" s="9"/>
      <c r="D506" s="12">
        <f>IF(A506="","",IFERROR(INDEX(Settings!$B$2:$B$16,MATCH(B506,Settings!$A$2:$A$16,0)),0))</f>
      </c>
      <c r="E506" s="12">
        <f>IF(A506="","",N(C506)*D506)</f>
      </c>
      <c r="F506" s="13">
        <f>IF(A506="","",MONTH(A506))</f>
      </c>
      <c r="G506" s="13">
        <f>IF(A506="","",YEAR(A506))</f>
      </c>
    </row>
    <row r="507" spans="1:7" x14ac:dyDescent="0.25">
      <c r="A507" s="11"/>
      <c r="B507" s="9"/>
      <c r="C507" s="9"/>
      <c r="D507" s="12">
        <f>IF(A507="","",IFERROR(INDEX(Settings!$B$2:$B$16,MATCH(B507,Settings!$A$2:$A$16,0)),0))</f>
      </c>
      <c r="E507" s="12">
        <f>IF(A507="","",N(C507)*D507)</f>
      </c>
      <c r="F507" s="13">
        <f>IF(A507="","",MONTH(A507))</f>
      </c>
      <c r="G507" s="13">
        <f>IF(A507="","",YEAR(A507))</f>
      </c>
    </row>
    <row r="508" spans="1:7" x14ac:dyDescent="0.25">
      <c r="A508" s="11"/>
      <c r="B508" s="9"/>
      <c r="C508" s="9"/>
      <c r="D508" s="12">
        <f>IF(A508="","",IFERROR(INDEX(Settings!$B$2:$B$16,MATCH(B508,Settings!$A$2:$A$16,0)),0))</f>
      </c>
      <c r="E508" s="12">
        <f>IF(A508="","",N(C508)*D508)</f>
      </c>
      <c r="F508" s="13">
        <f>IF(A508="","",MONTH(A508))</f>
      </c>
      <c r="G508" s="13">
        <f>IF(A508="","",YEAR(A508))</f>
      </c>
    </row>
    <row r="509" spans="1:7" x14ac:dyDescent="0.25">
      <c r="A509" s="11"/>
      <c r="B509" s="9"/>
      <c r="C509" s="9"/>
      <c r="D509" s="12">
        <f>IF(A509="","",IFERROR(INDEX(Settings!$B$2:$B$16,MATCH(B509,Settings!$A$2:$A$16,0)),0))</f>
      </c>
      <c r="E509" s="12">
        <f>IF(A509="","",N(C509)*D509)</f>
      </c>
      <c r="F509" s="13">
        <f>IF(A509="","",MONTH(A509))</f>
      </c>
      <c r="G509" s="13">
        <f>IF(A509="","",YEAR(A509))</f>
      </c>
    </row>
    <row r="510" spans="1:7" x14ac:dyDescent="0.25">
      <c r="A510" s="11"/>
      <c r="B510" s="9"/>
      <c r="C510" s="9"/>
      <c r="D510" s="12">
        <f>IF(A510="","",IFERROR(INDEX(Settings!$B$2:$B$16,MATCH(B510,Settings!$A$2:$A$16,0)),0))</f>
      </c>
      <c r="E510" s="12">
        <f>IF(A510="","",N(C510)*D510)</f>
      </c>
      <c r="F510" s="13">
        <f>IF(A510="","",MONTH(A510))</f>
      </c>
      <c r="G510" s="13">
        <f>IF(A510="","",YEAR(A510))</f>
      </c>
    </row>
    <row r="511" spans="1:7" x14ac:dyDescent="0.25">
      <c r="A511" s="11"/>
      <c r="B511" s="9"/>
      <c r="C511" s="9"/>
      <c r="D511" s="12">
        <f>IF(A511="","",IFERROR(INDEX(Settings!$B$2:$B$16,MATCH(B511,Settings!$A$2:$A$16,0)),0))</f>
      </c>
      <c r="E511" s="12">
        <f>IF(A511="","",N(C511)*D511)</f>
      </c>
      <c r="F511" s="13">
        <f>IF(A511="","",MONTH(A511))</f>
      </c>
      <c r="G511" s="13">
        <f>IF(A511="","",YEAR(A511))</f>
      </c>
    </row>
    <row r="512" spans="1:7" x14ac:dyDescent="0.25">
      <c r="A512" s="11"/>
      <c r="B512" s="9"/>
      <c r="C512" s="9"/>
      <c r="D512" s="12">
        <f>IF(A512="","",IFERROR(INDEX(Settings!$B$2:$B$16,MATCH(B512,Settings!$A$2:$A$16,0)),0))</f>
      </c>
      <c r="E512" s="12">
        <f>IF(A512="","",N(C512)*D512)</f>
      </c>
      <c r="F512" s="13">
        <f>IF(A512="","",MONTH(A512))</f>
      </c>
      <c r="G512" s="13">
        <f>IF(A512="","",YEAR(A512))</f>
      </c>
    </row>
    <row r="513" spans="1:7" x14ac:dyDescent="0.25">
      <c r="A513" s="11"/>
      <c r="B513" s="9"/>
      <c r="C513" s="9"/>
      <c r="D513" s="12">
        <f>IF(A513="","",IFERROR(INDEX(Settings!$B$2:$B$16,MATCH(B513,Settings!$A$2:$A$16,0)),0))</f>
      </c>
      <c r="E513" s="12">
        <f>IF(A513="","",N(C513)*D513)</f>
      </c>
      <c r="F513" s="13">
        <f>IF(A513="","",MONTH(A513))</f>
      </c>
      <c r="G513" s="13">
        <f>IF(A513="","",YEAR(A513))</f>
      </c>
    </row>
    <row r="514" spans="1:7" x14ac:dyDescent="0.25">
      <c r="A514" s="11"/>
      <c r="B514" s="9"/>
      <c r="C514" s="9"/>
      <c r="D514" s="12">
        <f>IF(A514="","",IFERROR(INDEX(Settings!$B$2:$B$16,MATCH(B514,Settings!$A$2:$A$16,0)),0))</f>
      </c>
      <c r="E514" s="12">
        <f>IF(A514="","",N(C514)*D514)</f>
      </c>
      <c r="F514" s="13">
        <f>IF(A514="","",MONTH(A514))</f>
      </c>
      <c r="G514" s="13">
        <f>IF(A514="","",YEAR(A514))</f>
      </c>
    </row>
    <row r="515" spans="1:7" x14ac:dyDescent="0.25">
      <c r="A515" s="11"/>
      <c r="B515" s="9"/>
      <c r="C515" s="9"/>
      <c r="D515" s="12">
        <f>IF(A515="","",IFERROR(INDEX(Settings!$B$2:$B$16,MATCH(B515,Settings!$A$2:$A$16,0)),0))</f>
      </c>
      <c r="E515" s="12">
        <f>IF(A515="","",N(C515)*D515)</f>
      </c>
      <c r="F515" s="13">
        <f>IF(A515="","",MONTH(A515))</f>
      </c>
      <c r="G515" s="13">
        <f>IF(A515="","",YEAR(A515))</f>
      </c>
    </row>
    <row r="516" spans="1:7" x14ac:dyDescent="0.25">
      <c r="A516" s="11"/>
      <c r="B516" s="9"/>
      <c r="C516" s="9"/>
      <c r="D516" s="12">
        <f>IF(A516="","",IFERROR(INDEX(Settings!$B$2:$B$16,MATCH(B516,Settings!$A$2:$A$16,0)),0))</f>
      </c>
      <c r="E516" s="12">
        <f>IF(A516="","",N(C516)*D516)</f>
      </c>
      <c r="F516" s="13">
        <f>IF(A516="","",MONTH(A516))</f>
      </c>
      <c r="G516" s="13">
        <f>IF(A516="","",YEAR(A516))</f>
      </c>
    </row>
    <row r="517" spans="1:7" x14ac:dyDescent="0.25">
      <c r="A517" s="11"/>
      <c r="B517" s="9"/>
      <c r="C517" s="9"/>
      <c r="D517" s="12">
        <f>IF(A517="","",IFERROR(INDEX(Settings!$B$2:$B$16,MATCH(B517,Settings!$A$2:$A$16,0)),0))</f>
      </c>
      <c r="E517" s="12">
        <f>IF(A517="","",N(C517)*D517)</f>
      </c>
      <c r="F517" s="13">
        <f>IF(A517="","",MONTH(A517))</f>
      </c>
      <c r="G517" s="13">
        <f>IF(A517="","",YEAR(A517))</f>
      </c>
    </row>
    <row r="518" spans="1:7" x14ac:dyDescent="0.25">
      <c r="A518" s="11"/>
      <c r="B518" s="9"/>
      <c r="C518" s="9"/>
      <c r="D518" s="12">
        <f>IF(A518="","",IFERROR(INDEX(Settings!$B$2:$B$16,MATCH(B518,Settings!$A$2:$A$16,0)),0))</f>
      </c>
      <c r="E518" s="12">
        <f>IF(A518="","",N(C518)*D518)</f>
      </c>
      <c r="F518" s="13">
        <f>IF(A518="","",MONTH(A518))</f>
      </c>
      <c r="G518" s="13">
        <f>IF(A518="","",YEAR(A518))</f>
      </c>
    </row>
    <row r="519" spans="1:7" x14ac:dyDescent="0.25">
      <c r="A519" s="11"/>
      <c r="B519" s="9"/>
      <c r="C519" s="9"/>
      <c r="D519" s="12">
        <f>IF(A519="","",IFERROR(INDEX(Settings!$B$2:$B$16,MATCH(B519,Settings!$A$2:$A$16,0)),0))</f>
      </c>
      <c r="E519" s="12">
        <f>IF(A519="","",N(C519)*D519)</f>
      </c>
      <c r="F519" s="13">
        <f>IF(A519="","",MONTH(A519))</f>
      </c>
      <c r="G519" s="13">
        <f>IF(A519="","",YEAR(A519))</f>
      </c>
    </row>
    <row r="520" spans="1:7" x14ac:dyDescent="0.25">
      <c r="A520" s="11"/>
      <c r="B520" s="9"/>
      <c r="C520" s="9"/>
      <c r="D520" s="12">
        <f>IF(A520="","",IFERROR(INDEX(Settings!$B$2:$B$16,MATCH(B520,Settings!$A$2:$A$16,0)),0))</f>
      </c>
      <c r="E520" s="12">
        <f>IF(A520="","",N(C520)*D520)</f>
      </c>
      <c r="F520" s="13">
        <f>IF(A520="","",MONTH(A520))</f>
      </c>
      <c r="G520" s="13">
        <f>IF(A520="","",YEAR(A520))</f>
      </c>
    </row>
    <row r="521" spans="1:7" x14ac:dyDescent="0.25">
      <c r="A521" s="11"/>
      <c r="B521" s="9"/>
      <c r="C521" s="9"/>
      <c r="D521" s="12">
        <f>IF(A521="","",IFERROR(INDEX(Settings!$B$2:$B$16,MATCH(B521,Settings!$A$2:$A$16,0)),0))</f>
      </c>
      <c r="E521" s="12">
        <f>IF(A521="","",N(C521)*D521)</f>
      </c>
      <c r="F521" s="13">
        <f>IF(A521="","",MONTH(A521))</f>
      </c>
      <c r="G521" s="13">
        <f>IF(A521="","",YEAR(A521))</f>
      </c>
    </row>
    <row r="522" spans="1:7" x14ac:dyDescent="0.25">
      <c r="A522" s="11"/>
      <c r="B522" s="9"/>
      <c r="C522" s="9"/>
      <c r="D522" s="12">
        <f>IF(A522="","",IFERROR(INDEX(Settings!$B$2:$B$16,MATCH(B522,Settings!$A$2:$A$16,0)),0))</f>
      </c>
      <c r="E522" s="12">
        <f>IF(A522="","",N(C522)*D522)</f>
      </c>
      <c r="F522" s="13">
        <f>IF(A522="","",MONTH(A522))</f>
      </c>
      <c r="G522" s="13">
        <f>IF(A522="","",YEAR(A522))</f>
      </c>
    </row>
    <row r="523" spans="1:7" x14ac:dyDescent="0.25">
      <c r="A523" s="11"/>
      <c r="B523" s="9"/>
      <c r="C523" s="9"/>
      <c r="D523" s="12">
        <f>IF(A523="","",IFERROR(INDEX(Settings!$B$2:$B$16,MATCH(B523,Settings!$A$2:$A$16,0)),0))</f>
      </c>
      <c r="E523" s="12">
        <f>IF(A523="","",N(C523)*D523)</f>
      </c>
      <c r="F523" s="13">
        <f>IF(A523="","",MONTH(A523))</f>
      </c>
      <c r="G523" s="13">
        <f>IF(A523="","",YEAR(A523))</f>
      </c>
    </row>
    <row r="524" spans="1:7" x14ac:dyDescent="0.25">
      <c r="A524" s="11"/>
      <c r="B524" s="9"/>
      <c r="C524" s="9"/>
      <c r="D524" s="12">
        <f>IF(A524="","",IFERROR(INDEX(Settings!$B$2:$B$16,MATCH(B524,Settings!$A$2:$A$16,0)),0))</f>
      </c>
      <c r="E524" s="12">
        <f>IF(A524="","",N(C524)*D524)</f>
      </c>
      <c r="F524" s="13">
        <f>IF(A524="","",MONTH(A524))</f>
      </c>
      <c r="G524" s="13">
        <f>IF(A524="","",YEAR(A524))</f>
      </c>
    </row>
    <row r="525" spans="1:7" x14ac:dyDescent="0.25">
      <c r="A525" s="11"/>
      <c r="B525" s="9"/>
      <c r="C525" s="9"/>
      <c r="D525" s="12">
        <f>IF(A525="","",IFERROR(INDEX(Settings!$B$2:$B$16,MATCH(B525,Settings!$A$2:$A$16,0)),0))</f>
      </c>
      <c r="E525" s="12">
        <f>IF(A525="","",N(C525)*D525)</f>
      </c>
      <c r="F525" s="13">
        <f>IF(A525="","",MONTH(A525))</f>
      </c>
      <c r="G525" s="13">
        <f>IF(A525="","",YEAR(A525))</f>
      </c>
    </row>
    <row r="526" spans="1:7" x14ac:dyDescent="0.25">
      <c r="A526" s="11"/>
      <c r="B526" s="9"/>
      <c r="C526" s="9"/>
      <c r="D526" s="12">
        <f>IF(A526="","",IFERROR(INDEX(Settings!$B$2:$B$16,MATCH(B526,Settings!$A$2:$A$16,0)),0))</f>
      </c>
      <c r="E526" s="12">
        <f>IF(A526="","",N(C526)*D526)</f>
      </c>
      <c r="F526" s="13">
        <f>IF(A526="","",MONTH(A526))</f>
      </c>
      <c r="G526" s="13">
        <f>IF(A526="","",YEAR(A526))</f>
      </c>
    </row>
    <row r="527" spans="1:7" x14ac:dyDescent="0.25">
      <c r="A527" s="11"/>
      <c r="B527" s="9"/>
      <c r="C527" s="9"/>
      <c r="D527" s="12">
        <f>IF(A527="","",IFERROR(INDEX(Settings!$B$2:$B$16,MATCH(B527,Settings!$A$2:$A$16,0)),0))</f>
      </c>
      <c r="E527" s="12">
        <f>IF(A527="","",N(C527)*D527)</f>
      </c>
      <c r="F527" s="13">
        <f>IF(A527="","",MONTH(A527))</f>
      </c>
      <c r="G527" s="13">
        <f>IF(A527="","",YEAR(A527))</f>
      </c>
    </row>
    <row r="528" spans="1:7" x14ac:dyDescent="0.25">
      <c r="A528" s="11"/>
      <c r="B528" s="9"/>
      <c r="C528" s="9"/>
      <c r="D528" s="12">
        <f>IF(A528="","",IFERROR(INDEX(Settings!$B$2:$B$16,MATCH(B528,Settings!$A$2:$A$16,0)),0))</f>
      </c>
      <c r="E528" s="12">
        <f>IF(A528="","",N(C528)*D528)</f>
      </c>
      <c r="F528" s="13">
        <f>IF(A528="","",MONTH(A528))</f>
      </c>
      <c r="G528" s="13">
        <f>IF(A528="","",YEAR(A528))</f>
      </c>
    </row>
    <row r="529" spans="1:7" x14ac:dyDescent="0.25">
      <c r="A529" s="11"/>
      <c r="B529" s="9"/>
      <c r="C529" s="9"/>
      <c r="D529" s="12">
        <f>IF(A529="","",IFERROR(INDEX(Settings!$B$2:$B$16,MATCH(B529,Settings!$A$2:$A$16,0)),0))</f>
      </c>
      <c r="E529" s="12">
        <f>IF(A529="","",N(C529)*D529)</f>
      </c>
      <c r="F529" s="13">
        <f>IF(A529="","",MONTH(A529))</f>
      </c>
      <c r="G529" s="13">
        <f>IF(A529="","",YEAR(A529))</f>
      </c>
    </row>
    <row r="530" spans="1:7" x14ac:dyDescent="0.25">
      <c r="A530" s="11"/>
      <c r="B530" s="9"/>
      <c r="C530" s="9"/>
      <c r="D530" s="12">
        <f>IF(A530="","",IFERROR(INDEX(Settings!$B$2:$B$16,MATCH(B530,Settings!$A$2:$A$16,0)),0))</f>
      </c>
      <c r="E530" s="12">
        <f>IF(A530="","",N(C530)*D530)</f>
      </c>
      <c r="F530" s="13">
        <f>IF(A530="","",MONTH(A530))</f>
      </c>
      <c r="G530" s="13">
        <f>IF(A530="","",YEAR(A530))</f>
      </c>
    </row>
    <row r="531" spans="1:7" x14ac:dyDescent="0.25">
      <c r="A531" s="11"/>
      <c r="B531" s="9"/>
      <c r="C531" s="9"/>
      <c r="D531" s="12">
        <f>IF(A531="","",IFERROR(INDEX(Settings!$B$2:$B$16,MATCH(B531,Settings!$A$2:$A$16,0)),0))</f>
      </c>
      <c r="E531" s="12">
        <f>IF(A531="","",N(C531)*D531)</f>
      </c>
      <c r="F531" s="13">
        <f>IF(A531="","",MONTH(A531))</f>
      </c>
      <c r="G531" s="13">
        <f>IF(A531="","",YEAR(A531))</f>
      </c>
    </row>
    <row r="532" spans="1:7" x14ac:dyDescent="0.25">
      <c r="A532" s="11"/>
      <c r="B532" s="9"/>
      <c r="C532" s="9"/>
      <c r="D532" s="12">
        <f>IF(A532="","",IFERROR(INDEX(Settings!$B$2:$B$16,MATCH(B532,Settings!$A$2:$A$16,0)),0))</f>
      </c>
      <c r="E532" s="12">
        <f>IF(A532="","",N(C532)*D532)</f>
      </c>
      <c r="F532" s="13">
        <f>IF(A532="","",MONTH(A532))</f>
      </c>
      <c r="G532" s="13">
        <f>IF(A532="","",YEAR(A532))</f>
      </c>
    </row>
    <row r="533" spans="1:7" x14ac:dyDescent="0.25">
      <c r="A533" s="11"/>
      <c r="B533" s="9"/>
      <c r="C533" s="9"/>
      <c r="D533" s="12">
        <f>IF(A533="","",IFERROR(INDEX(Settings!$B$2:$B$16,MATCH(B533,Settings!$A$2:$A$16,0)),0))</f>
      </c>
      <c r="E533" s="12">
        <f>IF(A533="","",N(C533)*D533)</f>
      </c>
      <c r="F533" s="13">
        <f>IF(A533="","",MONTH(A533))</f>
      </c>
      <c r="G533" s="13">
        <f>IF(A533="","",YEAR(A533))</f>
      </c>
    </row>
    <row r="534" spans="1:7" x14ac:dyDescent="0.25">
      <c r="A534" s="11"/>
      <c r="B534" s="9"/>
      <c r="C534" s="9"/>
      <c r="D534" s="12">
        <f>IF(A534="","",IFERROR(INDEX(Settings!$B$2:$B$16,MATCH(B534,Settings!$A$2:$A$16,0)),0))</f>
      </c>
      <c r="E534" s="12">
        <f>IF(A534="","",N(C534)*D534)</f>
      </c>
      <c r="F534" s="13">
        <f>IF(A534="","",MONTH(A534))</f>
      </c>
      <c r="G534" s="13">
        <f>IF(A534="","",YEAR(A534))</f>
      </c>
    </row>
    <row r="535" spans="1:7" x14ac:dyDescent="0.25">
      <c r="A535" s="11"/>
      <c r="B535" s="9"/>
      <c r="C535" s="9"/>
      <c r="D535" s="12">
        <f>IF(A535="","",IFERROR(INDEX(Settings!$B$2:$B$16,MATCH(B535,Settings!$A$2:$A$16,0)),0))</f>
      </c>
      <c r="E535" s="12">
        <f>IF(A535="","",N(C535)*D535)</f>
      </c>
      <c r="F535" s="13">
        <f>IF(A535="","",MONTH(A535))</f>
      </c>
      <c r="G535" s="13">
        <f>IF(A535="","",YEAR(A535))</f>
      </c>
    </row>
    <row r="536" spans="1:7" x14ac:dyDescent="0.25">
      <c r="A536" s="11"/>
      <c r="B536" s="9"/>
      <c r="C536" s="9"/>
      <c r="D536" s="12">
        <f>IF(A536="","",IFERROR(INDEX(Settings!$B$2:$B$16,MATCH(B536,Settings!$A$2:$A$16,0)),0))</f>
      </c>
      <c r="E536" s="12">
        <f>IF(A536="","",N(C536)*D536)</f>
      </c>
      <c r="F536" s="13">
        <f>IF(A536="","",MONTH(A536))</f>
      </c>
      <c r="G536" s="13">
        <f>IF(A536="","",YEAR(A536))</f>
      </c>
    </row>
    <row r="537" spans="1:7" x14ac:dyDescent="0.25">
      <c r="A537" s="11"/>
      <c r="B537" s="9"/>
      <c r="C537" s="9"/>
      <c r="D537" s="12">
        <f>IF(A537="","",IFERROR(INDEX(Settings!$B$2:$B$16,MATCH(B537,Settings!$A$2:$A$16,0)),0))</f>
      </c>
      <c r="E537" s="12">
        <f>IF(A537="","",N(C537)*D537)</f>
      </c>
      <c r="F537" s="13">
        <f>IF(A537="","",MONTH(A537))</f>
      </c>
      <c r="G537" s="13">
        <f>IF(A537="","",YEAR(A537))</f>
      </c>
    </row>
    <row r="538" spans="1:7" x14ac:dyDescent="0.25">
      <c r="A538" s="11"/>
      <c r="B538" s="9"/>
      <c r="C538" s="9"/>
      <c r="D538" s="12">
        <f>IF(A538="","",IFERROR(INDEX(Settings!$B$2:$B$16,MATCH(B538,Settings!$A$2:$A$16,0)),0))</f>
      </c>
      <c r="E538" s="12">
        <f>IF(A538="","",N(C538)*D538)</f>
      </c>
      <c r="F538" s="13">
        <f>IF(A538="","",MONTH(A538))</f>
      </c>
      <c r="G538" s="13">
        <f>IF(A538="","",YEAR(A538))</f>
      </c>
    </row>
    <row r="539" spans="1:7" x14ac:dyDescent="0.25">
      <c r="A539" s="11"/>
      <c r="B539" s="9"/>
      <c r="C539" s="9"/>
      <c r="D539" s="12">
        <f>IF(A539="","",IFERROR(INDEX(Settings!$B$2:$B$16,MATCH(B539,Settings!$A$2:$A$16,0)),0))</f>
      </c>
      <c r="E539" s="12">
        <f>IF(A539="","",N(C539)*D539)</f>
      </c>
      <c r="F539" s="13">
        <f>IF(A539="","",MONTH(A539))</f>
      </c>
      <c r="G539" s="13">
        <f>IF(A539="","",YEAR(A539))</f>
      </c>
    </row>
    <row r="540" spans="1:7" x14ac:dyDescent="0.25">
      <c r="A540" s="11"/>
      <c r="B540" s="9"/>
      <c r="C540" s="9"/>
      <c r="D540" s="12">
        <f>IF(A540="","",IFERROR(INDEX(Settings!$B$2:$B$16,MATCH(B540,Settings!$A$2:$A$16,0)),0))</f>
      </c>
      <c r="E540" s="12">
        <f>IF(A540="","",N(C540)*D540)</f>
      </c>
      <c r="F540" s="13">
        <f>IF(A540="","",MONTH(A540))</f>
      </c>
      <c r="G540" s="13">
        <f>IF(A540="","",YEAR(A540))</f>
      </c>
    </row>
    <row r="541" spans="1:7" x14ac:dyDescent="0.25">
      <c r="A541" s="11"/>
      <c r="B541" s="9"/>
      <c r="C541" s="9"/>
      <c r="D541" s="12">
        <f>IF(A541="","",IFERROR(INDEX(Settings!$B$2:$B$16,MATCH(B541,Settings!$A$2:$A$16,0)),0))</f>
      </c>
      <c r="E541" s="12">
        <f>IF(A541="","",N(C541)*D541)</f>
      </c>
      <c r="F541" s="13">
        <f>IF(A541="","",MONTH(A541))</f>
      </c>
      <c r="G541" s="13">
        <f>IF(A541="","",YEAR(A541))</f>
      </c>
    </row>
    <row r="542" spans="1:7" x14ac:dyDescent="0.25">
      <c r="A542" s="11"/>
      <c r="B542" s="9"/>
      <c r="C542" s="9"/>
      <c r="D542" s="12">
        <f>IF(A542="","",IFERROR(INDEX(Settings!$B$2:$B$16,MATCH(B542,Settings!$A$2:$A$16,0)),0))</f>
      </c>
      <c r="E542" s="12">
        <f>IF(A542="","",N(C542)*D542)</f>
      </c>
      <c r="F542" s="13">
        <f>IF(A542="","",MONTH(A542))</f>
      </c>
      <c r="G542" s="13">
        <f>IF(A542="","",YEAR(A542))</f>
      </c>
    </row>
    <row r="543" spans="1:7" x14ac:dyDescent="0.25">
      <c r="A543" s="11"/>
      <c r="B543" s="9"/>
      <c r="C543" s="9"/>
      <c r="D543" s="12">
        <f>IF(A543="","",IFERROR(INDEX(Settings!$B$2:$B$16,MATCH(B543,Settings!$A$2:$A$16,0)),0))</f>
      </c>
      <c r="E543" s="12">
        <f>IF(A543="","",N(C543)*D543)</f>
      </c>
      <c r="F543" s="13">
        <f>IF(A543="","",MONTH(A543))</f>
      </c>
      <c r="G543" s="13">
        <f>IF(A543="","",YEAR(A543))</f>
      </c>
    </row>
    <row r="544" spans="1:7" x14ac:dyDescent="0.25">
      <c r="A544" s="11"/>
      <c r="B544" s="9"/>
      <c r="C544" s="9"/>
      <c r="D544" s="12">
        <f>IF(A544="","",IFERROR(INDEX(Settings!$B$2:$B$16,MATCH(B544,Settings!$A$2:$A$16,0)),0))</f>
      </c>
      <c r="E544" s="12">
        <f>IF(A544="","",N(C544)*D544)</f>
      </c>
      <c r="F544" s="13">
        <f>IF(A544="","",MONTH(A544))</f>
      </c>
      <c r="G544" s="13">
        <f>IF(A544="","",YEAR(A544))</f>
      </c>
    </row>
    <row r="545" spans="1:7" x14ac:dyDescent="0.25">
      <c r="A545" s="11"/>
      <c r="B545" s="9"/>
      <c r="C545" s="9"/>
      <c r="D545" s="12">
        <f>IF(A545="","",IFERROR(INDEX(Settings!$B$2:$B$16,MATCH(B545,Settings!$A$2:$A$16,0)),0))</f>
      </c>
      <c r="E545" s="12">
        <f>IF(A545="","",N(C545)*D545)</f>
      </c>
      <c r="F545" s="13">
        <f>IF(A545="","",MONTH(A545))</f>
      </c>
      <c r="G545" s="13">
        <f>IF(A545="","",YEAR(A545))</f>
      </c>
    </row>
    <row r="546" spans="1:7" x14ac:dyDescent="0.25">
      <c r="A546" s="11"/>
      <c r="B546" s="9"/>
      <c r="C546" s="9"/>
      <c r="D546" s="12">
        <f>IF(A546="","",IFERROR(INDEX(Settings!$B$2:$B$16,MATCH(B546,Settings!$A$2:$A$16,0)),0))</f>
      </c>
      <c r="E546" s="12">
        <f>IF(A546="","",N(C546)*D546)</f>
      </c>
      <c r="F546" s="13">
        <f>IF(A546="","",MONTH(A546))</f>
      </c>
      <c r="G546" s="13">
        <f>IF(A546="","",YEAR(A546))</f>
      </c>
    </row>
    <row r="547" spans="1:7" x14ac:dyDescent="0.25">
      <c r="A547" s="11"/>
      <c r="B547" s="9"/>
      <c r="C547" s="9"/>
      <c r="D547" s="12">
        <f>IF(A547="","",IFERROR(INDEX(Settings!$B$2:$B$16,MATCH(B547,Settings!$A$2:$A$16,0)),0))</f>
      </c>
      <c r="E547" s="12">
        <f>IF(A547="","",N(C547)*D547)</f>
      </c>
      <c r="F547" s="13">
        <f>IF(A547="","",MONTH(A547))</f>
      </c>
      <c r="G547" s="13">
        <f>IF(A547="","",YEAR(A547))</f>
      </c>
    </row>
    <row r="548" spans="1:7" x14ac:dyDescent="0.25">
      <c r="A548" s="11"/>
      <c r="B548" s="9"/>
      <c r="C548" s="9"/>
      <c r="D548" s="12">
        <f>IF(A548="","",IFERROR(INDEX(Settings!$B$2:$B$16,MATCH(B548,Settings!$A$2:$A$16,0)),0))</f>
      </c>
      <c r="E548" s="12">
        <f>IF(A548="","",N(C548)*D548)</f>
      </c>
      <c r="F548" s="13">
        <f>IF(A548="","",MONTH(A548))</f>
      </c>
      <c r="G548" s="13">
        <f>IF(A548="","",YEAR(A548))</f>
      </c>
    </row>
    <row r="549" spans="1:7" x14ac:dyDescent="0.25">
      <c r="A549" s="11"/>
      <c r="B549" s="9"/>
      <c r="C549" s="9"/>
      <c r="D549" s="12">
        <f>IF(A549="","",IFERROR(INDEX(Settings!$B$2:$B$16,MATCH(B549,Settings!$A$2:$A$16,0)),0))</f>
      </c>
      <c r="E549" s="12">
        <f>IF(A549="","",N(C549)*D549)</f>
      </c>
      <c r="F549" s="13">
        <f>IF(A549="","",MONTH(A549))</f>
      </c>
      <c r="G549" s="13">
        <f>IF(A549="","",YEAR(A549))</f>
      </c>
    </row>
    <row r="550" spans="1:7" x14ac:dyDescent="0.25">
      <c r="A550" s="11"/>
      <c r="B550" s="9"/>
      <c r="C550" s="9"/>
      <c r="D550" s="12">
        <f>IF(A550="","",IFERROR(INDEX(Settings!$B$2:$B$16,MATCH(B550,Settings!$A$2:$A$16,0)),0))</f>
      </c>
      <c r="E550" s="12">
        <f>IF(A550="","",N(C550)*D550)</f>
      </c>
      <c r="F550" s="13">
        <f>IF(A550="","",MONTH(A550))</f>
      </c>
      <c r="G550" s="13">
        <f>IF(A550="","",YEAR(A550))</f>
      </c>
    </row>
    <row r="551" spans="1:7" x14ac:dyDescent="0.25">
      <c r="A551" s="11"/>
      <c r="B551" s="9"/>
      <c r="C551" s="9"/>
      <c r="D551" s="12">
        <f>IF(A551="","",IFERROR(INDEX(Settings!$B$2:$B$16,MATCH(B551,Settings!$A$2:$A$16,0)),0))</f>
      </c>
      <c r="E551" s="12">
        <f>IF(A551="","",N(C551)*D551)</f>
      </c>
      <c r="F551" s="13">
        <f>IF(A551="","",MONTH(A551))</f>
      </c>
      <c r="G551" s="13">
        <f>IF(A551="","",YEAR(A551))</f>
      </c>
    </row>
    <row r="552" spans="1:7" x14ac:dyDescent="0.25">
      <c r="A552" s="11"/>
      <c r="B552" s="9"/>
      <c r="C552" s="9"/>
      <c r="D552" s="12">
        <f>IF(A552="","",IFERROR(INDEX(Settings!$B$2:$B$16,MATCH(B552,Settings!$A$2:$A$16,0)),0))</f>
      </c>
      <c r="E552" s="12">
        <f>IF(A552="","",N(C552)*D552)</f>
      </c>
      <c r="F552" s="13">
        <f>IF(A552="","",MONTH(A552))</f>
      </c>
      <c r="G552" s="13">
        <f>IF(A552="","",YEAR(A552))</f>
      </c>
    </row>
    <row r="553" spans="1:7" x14ac:dyDescent="0.25">
      <c r="A553" s="11"/>
      <c r="B553" s="9"/>
      <c r="C553" s="9"/>
      <c r="D553" s="12">
        <f>IF(A553="","",IFERROR(INDEX(Settings!$B$2:$B$16,MATCH(B553,Settings!$A$2:$A$16,0)),0))</f>
      </c>
      <c r="E553" s="12">
        <f>IF(A553="","",N(C553)*D553)</f>
      </c>
      <c r="F553" s="13">
        <f>IF(A553="","",MONTH(A553))</f>
      </c>
      <c r="G553" s="13">
        <f>IF(A553="","",YEAR(A553))</f>
      </c>
    </row>
    <row r="554" spans="1:7" x14ac:dyDescent="0.25">
      <c r="A554" s="11"/>
      <c r="B554" s="9"/>
      <c r="C554" s="9"/>
      <c r="D554" s="12">
        <f>IF(A554="","",IFERROR(INDEX(Settings!$B$2:$B$16,MATCH(B554,Settings!$A$2:$A$16,0)),0))</f>
      </c>
      <c r="E554" s="12">
        <f>IF(A554="","",N(C554)*D554)</f>
      </c>
      <c r="F554" s="13">
        <f>IF(A554="","",MONTH(A554))</f>
      </c>
      <c r="G554" s="13">
        <f>IF(A554="","",YEAR(A554))</f>
      </c>
    </row>
    <row r="555" spans="1:7" x14ac:dyDescent="0.25">
      <c r="A555" s="11"/>
      <c r="B555" s="9"/>
      <c r="C555" s="9"/>
      <c r="D555" s="12">
        <f>IF(A555="","",IFERROR(INDEX(Settings!$B$2:$B$16,MATCH(B555,Settings!$A$2:$A$16,0)),0))</f>
      </c>
      <c r="E555" s="12">
        <f>IF(A555="","",N(C555)*D555)</f>
      </c>
      <c r="F555" s="13">
        <f>IF(A555="","",MONTH(A555))</f>
      </c>
      <c r="G555" s="13">
        <f>IF(A555="","",YEAR(A555))</f>
      </c>
    </row>
    <row r="556" spans="1:7" x14ac:dyDescent="0.25">
      <c r="A556" s="11"/>
      <c r="B556" s="9"/>
      <c r="C556" s="9"/>
      <c r="D556" s="12">
        <f>IF(A556="","",IFERROR(INDEX(Settings!$B$2:$B$16,MATCH(B556,Settings!$A$2:$A$16,0)),0))</f>
      </c>
      <c r="E556" s="12">
        <f>IF(A556="","",N(C556)*D556)</f>
      </c>
      <c r="F556" s="13">
        <f>IF(A556="","",MONTH(A556))</f>
      </c>
      <c r="G556" s="13">
        <f>IF(A556="","",YEAR(A556))</f>
      </c>
    </row>
    <row r="557" spans="1:7" x14ac:dyDescent="0.25">
      <c r="A557" s="11"/>
      <c r="B557" s="9"/>
      <c r="C557" s="9"/>
      <c r="D557" s="12">
        <f>IF(A557="","",IFERROR(INDEX(Settings!$B$2:$B$16,MATCH(B557,Settings!$A$2:$A$16,0)),0))</f>
      </c>
      <c r="E557" s="12">
        <f>IF(A557="","",N(C557)*D557)</f>
      </c>
      <c r="F557" s="13">
        <f>IF(A557="","",MONTH(A557))</f>
      </c>
      <c r="G557" s="13">
        <f>IF(A557="","",YEAR(A557))</f>
      </c>
    </row>
    <row r="558" spans="1:7" x14ac:dyDescent="0.25">
      <c r="A558" s="11"/>
      <c r="B558" s="9"/>
      <c r="C558" s="9"/>
      <c r="D558" s="12">
        <f>IF(A558="","",IFERROR(INDEX(Settings!$B$2:$B$16,MATCH(B558,Settings!$A$2:$A$16,0)),0))</f>
      </c>
      <c r="E558" s="12">
        <f>IF(A558="","",N(C558)*D558)</f>
      </c>
      <c r="F558" s="13">
        <f>IF(A558="","",MONTH(A558))</f>
      </c>
      <c r="G558" s="13">
        <f>IF(A558="","",YEAR(A558))</f>
      </c>
    </row>
    <row r="559" spans="1:7" x14ac:dyDescent="0.25">
      <c r="A559" s="11"/>
      <c r="B559" s="9"/>
      <c r="C559" s="9"/>
      <c r="D559" s="12">
        <f>IF(A559="","",IFERROR(INDEX(Settings!$B$2:$B$16,MATCH(B559,Settings!$A$2:$A$16,0)),0))</f>
      </c>
      <c r="E559" s="12">
        <f>IF(A559="","",N(C559)*D559)</f>
      </c>
      <c r="F559" s="13">
        <f>IF(A559="","",MONTH(A559))</f>
      </c>
      <c r="G559" s="13">
        <f>IF(A559="","",YEAR(A559))</f>
      </c>
    </row>
    <row r="560" spans="1:7" x14ac:dyDescent="0.25">
      <c r="A560" s="11"/>
      <c r="B560" s="9"/>
      <c r="C560" s="9"/>
      <c r="D560" s="12">
        <f>IF(A560="","",IFERROR(INDEX(Settings!$B$2:$B$16,MATCH(B560,Settings!$A$2:$A$16,0)),0))</f>
      </c>
      <c r="E560" s="12">
        <f>IF(A560="","",N(C560)*D560)</f>
      </c>
      <c r="F560" s="13">
        <f>IF(A560="","",MONTH(A560))</f>
      </c>
      <c r="G560" s="13">
        <f>IF(A560="","",YEAR(A560))</f>
      </c>
    </row>
    <row r="561" spans="1:7" x14ac:dyDescent="0.25">
      <c r="A561" s="11"/>
      <c r="B561" s="9"/>
      <c r="C561" s="9"/>
      <c r="D561" s="12">
        <f>IF(A561="","",IFERROR(INDEX(Settings!$B$2:$B$16,MATCH(B561,Settings!$A$2:$A$16,0)),0))</f>
      </c>
      <c r="E561" s="12">
        <f>IF(A561="","",N(C561)*D561)</f>
      </c>
      <c r="F561" s="13">
        <f>IF(A561="","",MONTH(A561))</f>
      </c>
      <c r="G561" s="13">
        <f>IF(A561="","",YEAR(A561))</f>
      </c>
    </row>
    <row r="562" spans="1:7" x14ac:dyDescent="0.25">
      <c r="A562" s="11"/>
      <c r="B562" s="9"/>
      <c r="C562" s="9"/>
      <c r="D562" s="12">
        <f>IF(A562="","",IFERROR(INDEX(Settings!$B$2:$B$16,MATCH(B562,Settings!$A$2:$A$16,0)),0))</f>
      </c>
      <c r="E562" s="12">
        <f>IF(A562="","",N(C562)*D562)</f>
      </c>
      <c r="F562" s="13">
        <f>IF(A562="","",MONTH(A562))</f>
      </c>
      <c r="G562" s="13">
        <f>IF(A562="","",YEAR(A562))</f>
      </c>
    </row>
    <row r="563" spans="1:7" x14ac:dyDescent="0.25">
      <c r="A563" s="11"/>
      <c r="B563" s="9"/>
      <c r="C563" s="9"/>
      <c r="D563" s="12">
        <f>IF(A563="","",IFERROR(INDEX(Settings!$B$2:$B$16,MATCH(B563,Settings!$A$2:$A$16,0)),0))</f>
      </c>
      <c r="E563" s="12">
        <f>IF(A563="","",N(C563)*D563)</f>
      </c>
      <c r="F563" s="13">
        <f>IF(A563="","",MONTH(A563))</f>
      </c>
      <c r="G563" s="13">
        <f>IF(A563="","",YEAR(A563))</f>
      </c>
    </row>
    <row r="564" spans="1:7" x14ac:dyDescent="0.25">
      <c r="A564" s="11"/>
      <c r="B564" s="9"/>
      <c r="C564" s="9"/>
      <c r="D564" s="12">
        <f>IF(A564="","",IFERROR(INDEX(Settings!$B$2:$B$16,MATCH(B564,Settings!$A$2:$A$16,0)),0))</f>
      </c>
      <c r="E564" s="12">
        <f>IF(A564="","",N(C564)*D564)</f>
      </c>
      <c r="F564" s="13">
        <f>IF(A564="","",MONTH(A564))</f>
      </c>
      <c r="G564" s="13">
        <f>IF(A564="","",YEAR(A564))</f>
      </c>
    </row>
    <row r="565" spans="1:7" x14ac:dyDescent="0.25">
      <c r="A565" s="11"/>
      <c r="B565" s="9"/>
      <c r="C565" s="9"/>
      <c r="D565" s="12">
        <f>IF(A565="","",IFERROR(INDEX(Settings!$B$2:$B$16,MATCH(B565,Settings!$A$2:$A$16,0)),0))</f>
      </c>
      <c r="E565" s="12">
        <f>IF(A565="","",N(C565)*D565)</f>
      </c>
      <c r="F565" s="13">
        <f>IF(A565="","",MONTH(A565))</f>
      </c>
      <c r="G565" s="13">
        <f>IF(A565="","",YEAR(A565))</f>
      </c>
    </row>
    <row r="566" spans="1:7" x14ac:dyDescent="0.25">
      <c r="A566" s="11"/>
      <c r="B566" s="9"/>
      <c r="C566" s="9"/>
      <c r="D566" s="12">
        <f>IF(A566="","",IFERROR(INDEX(Settings!$B$2:$B$16,MATCH(B566,Settings!$A$2:$A$16,0)),0))</f>
      </c>
      <c r="E566" s="12">
        <f>IF(A566="","",N(C566)*D566)</f>
      </c>
      <c r="F566" s="13">
        <f>IF(A566="","",MONTH(A566))</f>
      </c>
      <c r="G566" s="13">
        <f>IF(A566="","",YEAR(A566))</f>
      </c>
    </row>
    <row r="567" spans="1:7" x14ac:dyDescent="0.25">
      <c r="A567" s="11"/>
      <c r="B567" s="9"/>
      <c r="C567" s="9"/>
      <c r="D567" s="12">
        <f>IF(A567="","",IFERROR(INDEX(Settings!$B$2:$B$16,MATCH(B567,Settings!$A$2:$A$16,0)),0))</f>
      </c>
      <c r="E567" s="12">
        <f>IF(A567="","",N(C567)*D567)</f>
      </c>
      <c r="F567" s="13">
        <f>IF(A567="","",MONTH(A567))</f>
      </c>
      <c r="G567" s="13">
        <f>IF(A567="","",YEAR(A567))</f>
      </c>
    </row>
    <row r="568" spans="1:7" x14ac:dyDescent="0.25">
      <c r="A568" s="11"/>
      <c r="B568" s="9"/>
      <c r="C568" s="9"/>
      <c r="D568" s="12">
        <f>IF(A568="","",IFERROR(INDEX(Settings!$B$2:$B$16,MATCH(B568,Settings!$A$2:$A$16,0)),0))</f>
      </c>
      <c r="E568" s="12">
        <f>IF(A568="","",N(C568)*D568)</f>
      </c>
      <c r="F568" s="13">
        <f>IF(A568="","",MONTH(A568))</f>
      </c>
      <c r="G568" s="13">
        <f>IF(A568="","",YEAR(A568))</f>
      </c>
    </row>
    <row r="569" spans="1:7" x14ac:dyDescent="0.25">
      <c r="A569" s="11"/>
      <c r="B569" s="9"/>
      <c r="C569" s="9"/>
      <c r="D569" s="12">
        <f>IF(A569="","",IFERROR(INDEX(Settings!$B$2:$B$16,MATCH(B569,Settings!$A$2:$A$16,0)),0))</f>
      </c>
      <c r="E569" s="12">
        <f>IF(A569="","",N(C569)*D569)</f>
      </c>
      <c r="F569" s="13">
        <f>IF(A569="","",MONTH(A569))</f>
      </c>
      <c r="G569" s="13">
        <f>IF(A569="","",YEAR(A569))</f>
      </c>
    </row>
    <row r="570" spans="1:7" x14ac:dyDescent="0.25">
      <c r="A570" s="11"/>
      <c r="B570" s="9"/>
      <c r="C570" s="9"/>
      <c r="D570" s="12">
        <f>IF(A570="","",IFERROR(INDEX(Settings!$B$2:$B$16,MATCH(B570,Settings!$A$2:$A$16,0)),0))</f>
      </c>
      <c r="E570" s="12">
        <f>IF(A570="","",N(C570)*D570)</f>
      </c>
      <c r="F570" s="13">
        <f>IF(A570="","",MONTH(A570))</f>
      </c>
      <c r="G570" s="13">
        <f>IF(A570="","",YEAR(A570))</f>
      </c>
    </row>
    <row r="571" spans="1:7" x14ac:dyDescent="0.25">
      <c r="A571" s="11"/>
      <c r="B571" s="9"/>
      <c r="C571" s="9"/>
      <c r="D571" s="12">
        <f>IF(A571="","",IFERROR(INDEX(Settings!$B$2:$B$16,MATCH(B571,Settings!$A$2:$A$16,0)),0))</f>
      </c>
      <c r="E571" s="12">
        <f>IF(A571="","",N(C571)*D571)</f>
      </c>
      <c r="F571" s="13">
        <f>IF(A571="","",MONTH(A571))</f>
      </c>
      <c r="G571" s="13">
        <f>IF(A571="","",YEAR(A571))</f>
      </c>
    </row>
    <row r="572" spans="1:7" x14ac:dyDescent="0.25">
      <c r="A572" s="11"/>
      <c r="B572" s="9"/>
      <c r="C572" s="9"/>
      <c r="D572" s="12">
        <f>IF(A572="","",IFERROR(INDEX(Settings!$B$2:$B$16,MATCH(B572,Settings!$A$2:$A$16,0)),0))</f>
      </c>
      <c r="E572" s="12">
        <f>IF(A572="","",N(C572)*D572)</f>
      </c>
      <c r="F572" s="13">
        <f>IF(A572="","",MONTH(A572))</f>
      </c>
      <c r="G572" s="13">
        <f>IF(A572="","",YEAR(A572))</f>
      </c>
    </row>
    <row r="573" spans="1:7" x14ac:dyDescent="0.25">
      <c r="A573" s="11"/>
      <c r="B573" s="9"/>
      <c r="C573" s="9"/>
      <c r="D573" s="12">
        <f>IF(A573="","",IFERROR(INDEX(Settings!$B$2:$B$16,MATCH(B573,Settings!$A$2:$A$16,0)),0))</f>
      </c>
      <c r="E573" s="12">
        <f>IF(A573="","",N(C573)*D573)</f>
      </c>
      <c r="F573" s="13">
        <f>IF(A573="","",MONTH(A573))</f>
      </c>
      <c r="G573" s="13">
        <f>IF(A573="","",YEAR(A573))</f>
      </c>
    </row>
    <row r="574" spans="1:7" x14ac:dyDescent="0.25">
      <c r="A574" s="11"/>
      <c r="B574" s="9"/>
      <c r="C574" s="9"/>
      <c r="D574" s="12">
        <f>IF(A574="","",IFERROR(INDEX(Settings!$B$2:$B$16,MATCH(B574,Settings!$A$2:$A$16,0)),0))</f>
      </c>
      <c r="E574" s="12">
        <f>IF(A574="","",N(C574)*D574)</f>
      </c>
      <c r="F574" s="13">
        <f>IF(A574="","",MONTH(A574))</f>
      </c>
      <c r="G574" s="13">
        <f>IF(A574="","",YEAR(A574))</f>
      </c>
    </row>
    <row r="575" spans="1:7" x14ac:dyDescent="0.25">
      <c r="A575" s="11"/>
      <c r="B575" s="9"/>
      <c r="C575" s="9"/>
      <c r="D575" s="12">
        <f>IF(A575="","",IFERROR(INDEX(Settings!$B$2:$B$16,MATCH(B575,Settings!$A$2:$A$16,0)),0))</f>
      </c>
      <c r="E575" s="12">
        <f>IF(A575="","",N(C575)*D575)</f>
      </c>
      <c r="F575" s="13">
        <f>IF(A575="","",MONTH(A575))</f>
      </c>
      <c r="G575" s="13">
        <f>IF(A575="","",YEAR(A575))</f>
      </c>
    </row>
    <row r="576" spans="1:7" x14ac:dyDescent="0.25">
      <c r="A576" s="11"/>
      <c r="B576" s="9"/>
      <c r="C576" s="9"/>
      <c r="D576" s="12">
        <f>IF(A576="","",IFERROR(INDEX(Settings!$B$2:$B$16,MATCH(B576,Settings!$A$2:$A$16,0)),0))</f>
      </c>
      <c r="E576" s="12">
        <f>IF(A576="","",N(C576)*D576)</f>
      </c>
      <c r="F576" s="13">
        <f>IF(A576="","",MONTH(A576))</f>
      </c>
      <c r="G576" s="13">
        <f>IF(A576="","",YEAR(A576))</f>
      </c>
    </row>
    <row r="577" spans="1:7" x14ac:dyDescent="0.25">
      <c r="A577" s="11"/>
      <c r="B577" s="9"/>
      <c r="C577" s="9"/>
      <c r="D577" s="12">
        <f>IF(A577="","",IFERROR(INDEX(Settings!$B$2:$B$16,MATCH(B577,Settings!$A$2:$A$16,0)),0))</f>
      </c>
      <c r="E577" s="12">
        <f>IF(A577="","",N(C577)*D577)</f>
      </c>
      <c r="F577" s="13">
        <f>IF(A577="","",MONTH(A577))</f>
      </c>
      <c r="G577" s="13">
        <f>IF(A577="","",YEAR(A577))</f>
      </c>
    </row>
    <row r="578" spans="1:7" x14ac:dyDescent="0.25">
      <c r="A578" s="11"/>
      <c r="B578" s="9"/>
      <c r="C578" s="9"/>
      <c r="D578" s="12">
        <f>IF(A578="","",IFERROR(INDEX(Settings!$B$2:$B$16,MATCH(B578,Settings!$A$2:$A$16,0)),0))</f>
      </c>
      <c r="E578" s="12">
        <f>IF(A578="","",N(C578)*D578)</f>
      </c>
      <c r="F578" s="13">
        <f>IF(A578="","",MONTH(A578))</f>
      </c>
      <c r="G578" s="13">
        <f>IF(A578="","",YEAR(A578))</f>
      </c>
    </row>
    <row r="579" spans="1:7" x14ac:dyDescent="0.25">
      <c r="A579" s="11"/>
      <c r="B579" s="9"/>
      <c r="C579" s="9"/>
      <c r="D579" s="12">
        <f>IF(A579="","",IFERROR(INDEX(Settings!$B$2:$B$16,MATCH(B579,Settings!$A$2:$A$16,0)),0))</f>
      </c>
      <c r="E579" s="12">
        <f>IF(A579="","",N(C579)*D579)</f>
      </c>
      <c r="F579" s="13">
        <f>IF(A579="","",MONTH(A579))</f>
      </c>
      <c r="G579" s="13">
        <f>IF(A579="","",YEAR(A579))</f>
      </c>
    </row>
    <row r="580" spans="1:7" x14ac:dyDescent="0.25">
      <c r="A580" s="11"/>
      <c r="B580" s="9"/>
      <c r="C580" s="9"/>
      <c r="D580" s="12">
        <f>IF(A580="","",IFERROR(INDEX(Settings!$B$2:$B$16,MATCH(B580,Settings!$A$2:$A$16,0)),0))</f>
      </c>
      <c r="E580" s="12">
        <f>IF(A580="","",N(C580)*D580)</f>
      </c>
      <c r="F580" s="13">
        <f>IF(A580="","",MONTH(A580))</f>
      </c>
      <c r="G580" s="13">
        <f>IF(A580="","",YEAR(A580))</f>
      </c>
    </row>
    <row r="581" spans="1:7" x14ac:dyDescent="0.25">
      <c r="A581" s="11"/>
      <c r="B581" s="9"/>
      <c r="C581" s="9"/>
      <c r="D581" s="12">
        <f>IF(A581="","",IFERROR(INDEX(Settings!$B$2:$B$16,MATCH(B581,Settings!$A$2:$A$16,0)),0))</f>
      </c>
      <c r="E581" s="12">
        <f>IF(A581="","",N(C581)*D581)</f>
      </c>
      <c r="F581" s="13">
        <f>IF(A581="","",MONTH(A581))</f>
      </c>
      <c r="G581" s="13">
        <f>IF(A581="","",YEAR(A581))</f>
      </c>
    </row>
    <row r="582" spans="1:7" x14ac:dyDescent="0.25">
      <c r="A582" s="11"/>
      <c r="B582" s="9"/>
      <c r="C582" s="9"/>
      <c r="D582" s="12">
        <f>IF(A582="","",IFERROR(INDEX(Settings!$B$2:$B$16,MATCH(B582,Settings!$A$2:$A$16,0)),0))</f>
      </c>
      <c r="E582" s="12">
        <f>IF(A582="","",N(C582)*D582)</f>
      </c>
      <c r="F582" s="13">
        <f>IF(A582="","",MONTH(A582))</f>
      </c>
      <c r="G582" s="13">
        <f>IF(A582="","",YEAR(A582))</f>
      </c>
    </row>
    <row r="583" spans="1:7" x14ac:dyDescent="0.25">
      <c r="A583" s="11"/>
      <c r="B583" s="9"/>
      <c r="C583" s="9"/>
      <c r="D583" s="12">
        <f>IF(A583="","",IFERROR(INDEX(Settings!$B$2:$B$16,MATCH(B583,Settings!$A$2:$A$16,0)),0))</f>
      </c>
      <c r="E583" s="12">
        <f>IF(A583="","",N(C583)*D583)</f>
      </c>
      <c r="F583" s="13">
        <f>IF(A583="","",MONTH(A583))</f>
      </c>
      <c r="G583" s="13">
        <f>IF(A583="","",YEAR(A583))</f>
      </c>
    </row>
    <row r="584" spans="1:7" x14ac:dyDescent="0.25">
      <c r="A584" s="11"/>
      <c r="B584" s="9"/>
      <c r="C584" s="9"/>
      <c r="D584" s="12">
        <f>IF(A584="","",IFERROR(INDEX(Settings!$B$2:$B$16,MATCH(B584,Settings!$A$2:$A$16,0)),0))</f>
      </c>
      <c r="E584" s="12">
        <f>IF(A584="","",N(C584)*D584)</f>
      </c>
      <c r="F584" s="13">
        <f>IF(A584="","",MONTH(A584))</f>
      </c>
      <c r="G584" s="13">
        <f>IF(A584="","",YEAR(A584))</f>
      </c>
    </row>
    <row r="585" spans="1:7" x14ac:dyDescent="0.25">
      <c r="A585" s="11"/>
      <c r="B585" s="9"/>
      <c r="C585" s="9"/>
      <c r="D585" s="12">
        <f>IF(A585="","",IFERROR(INDEX(Settings!$B$2:$B$16,MATCH(B585,Settings!$A$2:$A$16,0)),0))</f>
      </c>
      <c r="E585" s="12">
        <f>IF(A585="","",N(C585)*D585)</f>
      </c>
      <c r="F585" s="13">
        <f>IF(A585="","",MONTH(A585))</f>
      </c>
      <c r="G585" s="13">
        <f>IF(A585="","",YEAR(A585))</f>
      </c>
    </row>
    <row r="586" spans="1:7" x14ac:dyDescent="0.25">
      <c r="A586" s="11"/>
      <c r="B586" s="9"/>
      <c r="C586" s="9"/>
      <c r="D586" s="12">
        <f>IF(A586="","",IFERROR(INDEX(Settings!$B$2:$B$16,MATCH(B586,Settings!$A$2:$A$16,0)),0))</f>
      </c>
      <c r="E586" s="12">
        <f>IF(A586="","",N(C586)*D586)</f>
      </c>
      <c r="F586" s="13">
        <f>IF(A586="","",MONTH(A586))</f>
      </c>
      <c r="G586" s="13">
        <f>IF(A586="","",YEAR(A586))</f>
      </c>
    </row>
    <row r="587" spans="1:7" x14ac:dyDescent="0.25">
      <c r="A587" s="11"/>
      <c r="B587" s="9"/>
      <c r="C587" s="9"/>
      <c r="D587" s="12">
        <f>IF(A587="","",IFERROR(INDEX(Settings!$B$2:$B$16,MATCH(B587,Settings!$A$2:$A$16,0)),0))</f>
      </c>
      <c r="E587" s="12">
        <f>IF(A587="","",N(C587)*D587)</f>
      </c>
      <c r="F587" s="13">
        <f>IF(A587="","",MONTH(A587))</f>
      </c>
      <c r="G587" s="13">
        <f>IF(A587="","",YEAR(A587))</f>
      </c>
    </row>
    <row r="588" spans="1:7" x14ac:dyDescent="0.25">
      <c r="A588" s="11"/>
      <c r="B588" s="9"/>
      <c r="C588" s="9"/>
      <c r="D588" s="12">
        <f>IF(A588="","",IFERROR(INDEX(Settings!$B$2:$B$16,MATCH(B588,Settings!$A$2:$A$16,0)),0))</f>
      </c>
      <c r="E588" s="12">
        <f>IF(A588="","",N(C588)*D588)</f>
      </c>
      <c r="F588" s="13">
        <f>IF(A588="","",MONTH(A588))</f>
      </c>
      <c r="G588" s="13">
        <f>IF(A588="","",YEAR(A588))</f>
      </c>
    </row>
    <row r="589" spans="1:7" x14ac:dyDescent="0.25">
      <c r="A589" s="11"/>
      <c r="B589" s="9"/>
      <c r="C589" s="9"/>
      <c r="D589" s="12">
        <f>IF(A589="","",IFERROR(INDEX(Settings!$B$2:$B$16,MATCH(B589,Settings!$A$2:$A$16,0)),0))</f>
      </c>
      <c r="E589" s="12">
        <f>IF(A589="","",N(C589)*D589)</f>
      </c>
      <c r="F589" s="13">
        <f>IF(A589="","",MONTH(A589))</f>
      </c>
      <c r="G589" s="13">
        <f>IF(A589="","",YEAR(A589))</f>
      </c>
    </row>
    <row r="590" spans="1:7" x14ac:dyDescent="0.25">
      <c r="A590" s="11"/>
      <c r="B590" s="9"/>
      <c r="C590" s="9"/>
      <c r="D590" s="12">
        <f>IF(A590="","",IFERROR(INDEX(Settings!$B$2:$B$16,MATCH(B590,Settings!$A$2:$A$16,0)),0))</f>
      </c>
      <c r="E590" s="12">
        <f>IF(A590="","",N(C590)*D590)</f>
      </c>
      <c r="F590" s="13">
        <f>IF(A590="","",MONTH(A590))</f>
      </c>
      <c r="G590" s="13">
        <f>IF(A590="","",YEAR(A590))</f>
      </c>
    </row>
    <row r="591" spans="1:7" x14ac:dyDescent="0.25">
      <c r="A591" s="11"/>
      <c r="B591" s="9"/>
      <c r="C591" s="9"/>
      <c r="D591" s="12">
        <f>IF(A591="","",IFERROR(INDEX(Settings!$B$2:$B$16,MATCH(B591,Settings!$A$2:$A$16,0)),0))</f>
      </c>
      <c r="E591" s="12">
        <f>IF(A591="","",N(C591)*D591)</f>
      </c>
      <c r="F591" s="13">
        <f>IF(A591="","",MONTH(A591))</f>
      </c>
      <c r="G591" s="13">
        <f>IF(A591="","",YEAR(A591))</f>
      </c>
    </row>
    <row r="592" spans="1:7" x14ac:dyDescent="0.25">
      <c r="A592" s="11"/>
      <c r="B592" s="9"/>
      <c r="C592" s="9"/>
      <c r="D592" s="12">
        <f>IF(A592="","",IFERROR(INDEX(Settings!$B$2:$B$16,MATCH(B592,Settings!$A$2:$A$16,0)),0))</f>
      </c>
      <c r="E592" s="12">
        <f>IF(A592="","",N(C592)*D592)</f>
      </c>
      <c r="F592" s="13">
        <f>IF(A592="","",MONTH(A592))</f>
      </c>
      <c r="G592" s="13">
        <f>IF(A592="","",YEAR(A592))</f>
      </c>
    </row>
    <row r="593" spans="1:7" x14ac:dyDescent="0.25">
      <c r="A593" s="11"/>
      <c r="B593" s="9"/>
      <c r="C593" s="9"/>
      <c r="D593" s="12">
        <f>IF(A593="","",IFERROR(INDEX(Settings!$B$2:$B$16,MATCH(B593,Settings!$A$2:$A$16,0)),0))</f>
      </c>
      <c r="E593" s="12">
        <f>IF(A593="","",N(C593)*D593)</f>
      </c>
      <c r="F593" s="13">
        <f>IF(A593="","",MONTH(A593))</f>
      </c>
      <c r="G593" s="13">
        <f>IF(A593="","",YEAR(A593))</f>
      </c>
    </row>
    <row r="594" spans="1:7" x14ac:dyDescent="0.25">
      <c r="A594" s="11"/>
      <c r="B594" s="9"/>
      <c r="C594" s="9"/>
      <c r="D594" s="12">
        <f>IF(A594="","",IFERROR(INDEX(Settings!$B$2:$B$16,MATCH(B594,Settings!$A$2:$A$16,0)),0))</f>
      </c>
      <c r="E594" s="12">
        <f>IF(A594="","",N(C594)*D594)</f>
      </c>
      <c r="F594" s="13">
        <f>IF(A594="","",MONTH(A594))</f>
      </c>
      <c r="G594" s="13">
        <f>IF(A594="","",YEAR(A594))</f>
      </c>
    </row>
    <row r="595" spans="1:7" x14ac:dyDescent="0.25">
      <c r="A595" s="11"/>
      <c r="B595" s="9"/>
      <c r="C595" s="9"/>
      <c r="D595" s="12">
        <f>IF(A595="","",IFERROR(INDEX(Settings!$B$2:$B$16,MATCH(B595,Settings!$A$2:$A$16,0)),0))</f>
      </c>
      <c r="E595" s="12">
        <f>IF(A595="","",N(C595)*D595)</f>
      </c>
      <c r="F595" s="13">
        <f>IF(A595="","",MONTH(A595))</f>
      </c>
      <c r="G595" s="13">
        <f>IF(A595="","",YEAR(A595))</f>
      </c>
    </row>
    <row r="596" spans="1:7" x14ac:dyDescent="0.25">
      <c r="A596" s="11"/>
      <c r="B596" s="9"/>
      <c r="C596" s="9"/>
      <c r="D596" s="12">
        <f>IF(A596="","",IFERROR(INDEX(Settings!$B$2:$B$16,MATCH(B596,Settings!$A$2:$A$16,0)),0))</f>
      </c>
      <c r="E596" s="12">
        <f>IF(A596="","",N(C596)*D596)</f>
      </c>
      <c r="F596" s="13">
        <f>IF(A596="","",MONTH(A596))</f>
      </c>
      <c r="G596" s="13">
        <f>IF(A596="","",YEAR(A596))</f>
      </c>
    </row>
    <row r="597" spans="1:7" x14ac:dyDescent="0.25">
      <c r="A597" s="11"/>
      <c r="B597" s="9"/>
      <c r="C597" s="9"/>
      <c r="D597" s="12">
        <f>IF(A597="","",IFERROR(INDEX(Settings!$B$2:$B$16,MATCH(B597,Settings!$A$2:$A$16,0)),0))</f>
      </c>
      <c r="E597" s="12">
        <f>IF(A597="","",N(C597)*D597)</f>
      </c>
      <c r="F597" s="13">
        <f>IF(A597="","",MONTH(A597))</f>
      </c>
      <c r="G597" s="13">
        <f>IF(A597="","",YEAR(A597))</f>
      </c>
    </row>
    <row r="598" spans="1:7" x14ac:dyDescent="0.25">
      <c r="A598" s="11"/>
      <c r="B598" s="9"/>
      <c r="C598" s="9"/>
      <c r="D598" s="12">
        <f>IF(A598="","",IFERROR(INDEX(Settings!$B$2:$B$16,MATCH(B598,Settings!$A$2:$A$16,0)),0))</f>
      </c>
      <c r="E598" s="12">
        <f>IF(A598="","",N(C598)*D598)</f>
      </c>
      <c r="F598" s="13">
        <f>IF(A598="","",MONTH(A598))</f>
      </c>
      <c r="G598" s="13">
        <f>IF(A598="","",YEAR(A598))</f>
      </c>
    </row>
    <row r="599" spans="1:7" x14ac:dyDescent="0.25">
      <c r="A599" s="11"/>
      <c r="B599" s="9"/>
      <c r="C599" s="9"/>
      <c r="D599" s="12">
        <f>IF(A599="","",IFERROR(INDEX(Settings!$B$2:$B$16,MATCH(B599,Settings!$A$2:$A$16,0)),0))</f>
      </c>
      <c r="E599" s="12">
        <f>IF(A599="","",N(C599)*D599)</f>
      </c>
      <c r="F599" s="13">
        <f>IF(A599="","",MONTH(A599))</f>
      </c>
      <c r="G599" s="13">
        <f>IF(A599="","",YEAR(A599))</f>
      </c>
    </row>
    <row r="600" spans="1:7" x14ac:dyDescent="0.25">
      <c r="A600" s="11"/>
      <c r="B600" s="9"/>
      <c r="C600" s="9"/>
      <c r="D600" s="12">
        <f>IF(A600="","",IFERROR(INDEX(Settings!$B$2:$B$16,MATCH(B600,Settings!$A$2:$A$16,0)),0))</f>
      </c>
      <c r="E600" s="12">
        <f>IF(A600="","",N(C600)*D600)</f>
      </c>
      <c r="F600" s="13">
        <f>IF(A600="","",MONTH(A600))</f>
      </c>
      <c r="G600" s="13">
        <f>IF(A600="","",YEAR(A600))</f>
      </c>
    </row>
    <row r="601" spans="1:7" x14ac:dyDescent="0.25">
      <c r="A601" s="11"/>
      <c r="B601" s="9"/>
      <c r="C601" s="9"/>
      <c r="D601" s="12">
        <f>IF(A601="","",IFERROR(INDEX(Settings!$B$2:$B$16,MATCH(B601,Settings!$A$2:$A$16,0)),0))</f>
      </c>
      <c r="E601" s="12">
        <f>IF(A601="","",N(C601)*D601)</f>
      </c>
      <c r="F601" s="13">
        <f>IF(A601="","",MONTH(A601))</f>
      </c>
      <c r="G601" s="13">
        <f>IF(A601="","",YEAR(A601))</f>
      </c>
    </row>
    <row r="602" spans="1:7" x14ac:dyDescent="0.25">
      <c r="A602" s="11"/>
      <c r="B602" s="9"/>
      <c r="C602" s="9"/>
      <c r="D602" s="12">
        <f>IF(A602="","",IFERROR(INDEX(Settings!$B$2:$B$16,MATCH(B602,Settings!$A$2:$A$16,0)),0))</f>
      </c>
      <c r="E602" s="12">
        <f>IF(A602="","",N(C602)*D602)</f>
      </c>
      <c r="F602" s="13">
        <f>IF(A602="","",MONTH(A602))</f>
      </c>
      <c r="G602" s="13">
        <f>IF(A602="","",YEAR(A602))</f>
      </c>
    </row>
    <row r="603" spans="1:7" x14ac:dyDescent="0.25">
      <c r="A603" s="11"/>
      <c r="B603" s="9"/>
      <c r="C603" s="9"/>
      <c r="D603" s="12">
        <f>IF(A603="","",IFERROR(INDEX(Settings!$B$2:$B$16,MATCH(B603,Settings!$A$2:$A$16,0)),0))</f>
      </c>
      <c r="E603" s="12">
        <f>IF(A603="","",N(C603)*D603)</f>
      </c>
      <c r="F603" s="13">
        <f>IF(A603="","",MONTH(A603))</f>
      </c>
      <c r="G603" s="13">
        <f>IF(A603="","",YEAR(A603))</f>
      </c>
    </row>
    <row r="604" spans="1:7" x14ac:dyDescent="0.25">
      <c r="A604" s="11"/>
      <c r="B604" s="9"/>
      <c r="C604" s="9"/>
      <c r="D604" s="12">
        <f>IF(A604="","",IFERROR(INDEX(Settings!$B$2:$B$16,MATCH(B604,Settings!$A$2:$A$16,0)),0))</f>
      </c>
      <c r="E604" s="12">
        <f>IF(A604="","",N(C604)*D604)</f>
      </c>
      <c r="F604" s="13">
        <f>IF(A604="","",MONTH(A604))</f>
      </c>
      <c r="G604" s="13">
        <f>IF(A604="","",YEAR(A604))</f>
      </c>
    </row>
    <row r="605" spans="1:7" x14ac:dyDescent="0.25">
      <c r="A605" s="11"/>
      <c r="B605" s="9"/>
      <c r="C605" s="9"/>
      <c r="D605" s="12">
        <f>IF(A605="","",IFERROR(INDEX(Settings!$B$2:$B$16,MATCH(B605,Settings!$A$2:$A$16,0)),0))</f>
      </c>
      <c r="E605" s="12">
        <f>IF(A605="","",N(C605)*D605)</f>
      </c>
      <c r="F605" s="13">
        <f>IF(A605="","",MONTH(A605))</f>
      </c>
      <c r="G605" s="13">
        <f>IF(A605="","",YEAR(A605))</f>
      </c>
    </row>
    <row r="606" spans="1:7" x14ac:dyDescent="0.25">
      <c r="A606" s="11"/>
      <c r="B606" s="9"/>
      <c r="C606" s="9"/>
      <c r="D606" s="12">
        <f>IF(A606="","",IFERROR(INDEX(Settings!$B$2:$B$16,MATCH(B606,Settings!$A$2:$A$16,0)),0))</f>
      </c>
      <c r="E606" s="12">
        <f>IF(A606="","",N(C606)*D606)</f>
      </c>
      <c r="F606" s="13">
        <f>IF(A606="","",MONTH(A606))</f>
      </c>
      <c r="G606" s="13">
        <f>IF(A606="","",YEAR(A606))</f>
      </c>
    </row>
    <row r="607" spans="1:7" x14ac:dyDescent="0.25">
      <c r="A607" s="11"/>
      <c r="B607" s="9"/>
      <c r="C607" s="9"/>
      <c r="D607" s="12">
        <f>IF(A607="","",IFERROR(INDEX(Settings!$B$2:$B$16,MATCH(B607,Settings!$A$2:$A$16,0)),0))</f>
      </c>
      <c r="E607" s="12">
        <f>IF(A607="","",N(C607)*D607)</f>
      </c>
      <c r="F607" s="13">
        <f>IF(A607="","",MONTH(A607))</f>
      </c>
      <c r="G607" s="13">
        <f>IF(A607="","",YEAR(A607))</f>
      </c>
    </row>
    <row r="608" spans="1:7" x14ac:dyDescent="0.25">
      <c r="A608" s="11"/>
      <c r="B608" s="9"/>
      <c r="C608" s="9"/>
      <c r="D608" s="12">
        <f>IF(A608="","",IFERROR(INDEX(Settings!$B$2:$B$16,MATCH(B608,Settings!$A$2:$A$16,0)),0))</f>
      </c>
      <c r="E608" s="12">
        <f>IF(A608="","",N(C608)*D608)</f>
      </c>
      <c r="F608" s="13">
        <f>IF(A608="","",MONTH(A608))</f>
      </c>
      <c r="G608" s="13">
        <f>IF(A608="","",YEAR(A608))</f>
      </c>
    </row>
    <row r="609" spans="1:7" x14ac:dyDescent="0.25">
      <c r="A609" s="11"/>
      <c r="B609" s="9"/>
      <c r="C609" s="9"/>
      <c r="D609" s="12">
        <f>IF(A609="","",IFERROR(INDEX(Settings!$B$2:$B$16,MATCH(B609,Settings!$A$2:$A$16,0)),0))</f>
      </c>
      <c r="E609" s="12">
        <f>IF(A609="","",N(C609)*D609)</f>
      </c>
      <c r="F609" s="13">
        <f>IF(A609="","",MONTH(A609))</f>
      </c>
      <c r="G609" s="13">
        <f>IF(A609="","",YEAR(A609))</f>
      </c>
    </row>
    <row r="610" spans="1:7" x14ac:dyDescent="0.25">
      <c r="A610" s="11"/>
      <c r="B610" s="9"/>
      <c r="C610" s="9"/>
      <c r="D610" s="12">
        <f>IF(A610="","",IFERROR(INDEX(Settings!$B$2:$B$16,MATCH(B610,Settings!$A$2:$A$16,0)),0))</f>
      </c>
      <c r="E610" s="12">
        <f>IF(A610="","",N(C610)*D610)</f>
      </c>
      <c r="F610" s="13">
        <f>IF(A610="","",MONTH(A610))</f>
      </c>
      <c r="G610" s="13">
        <f>IF(A610="","",YEAR(A610))</f>
      </c>
    </row>
    <row r="611" spans="1:7" x14ac:dyDescent="0.25">
      <c r="A611" s="11"/>
      <c r="B611" s="9"/>
      <c r="C611" s="9"/>
      <c r="D611" s="12">
        <f>IF(A611="","",IFERROR(INDEX(Settings!$B$2:$B$16,MATCH(B611,Settings!$A$2:$A$16,0)),0))</f>
      </c>
      <c r="E611" s="12">
        <f>IF(A611="","",N(C611)*D611)</f>
      </c>
      <c r="F611" s="13">
        <f>IF(A611="","",MONTH(A611))</f>
      </c>
      <c r="G611" s="13">
        <f>IF(A611="","",YEAR(A611))</f>
      </c>
    </row>
    <row r="612" spans="1:7" x14ac:dyDescent="0.25">
      <c r="A612" s="11"/>
      <c r="B612" s="9"/>
      <c r="C612" s="9"/>
      <c r="D612" s="12">
        <f>IF(A612="","",IFERROR(INDEX(Settings!$B$2:$B$16,MATCH(B612,Settings!$A$2:$A$16,0)),0))</f>
      </c>
      <c r="E612" s="12">
        <f>IF(A612="","",N(C612)*D612)</f>
      </c>
      <c r="F612" s="13">
        <f>IF(A612="","",MONTH(A612))</f>
      </c>
      <c r="G612" s="13">
        <f>IF(A612="","",YEAR(A612))</f>
      </c>
    </row>
    <row r="613" spans="1:7" x14ac:dyDescent="0.25">
      <c r="A613" s="11"/>
      <c r="B613" s="9"/>
      <c r="C613" s="9"/>
      <c r="D613" s="12">
        <f>IF(A613="","",IFERROR(INDEX(Settings!$B$2:$B$16,MATCH(B613,Settings!$A$2:$A$16,0)),0))</f>
      </c>
      <c r="E613" s="12">
        <f>IF(A613="","",N(C613)*D613)</f>
      </c>
      <c r="F613" s="13">
        <f>IF(A613="","",MONTH(A613))</f>
      </c>
      <c r="G613" s="13">
        <f>IF(A613="","",YEAR(A613))</f>
      </c>
    </row>
    <row r="614" spans="1:7" x14ac:dyDescent="0.25">
      <c r="A614" s="11"/>
      <c r="B614" s="9"/>
      <c r="C614" s="9"/>
      <c r="D614" s="12">
        <f>IF(A614="","",IFERROR(INDEX(Settings!$B$2:$B$16,MATCH(B614,Settings!$A$2:$A$16,0)),0))</f>
      </c>
      <c r="E614" s="12">
        <f>IF(A614="","",N(C614)*D614)</f>
      </c>
      <c r="F614" s="13">
        <f>IF(A614="","",MONTH(A614))</f>
      </c>
      <c r="G614" s="13">
        <f>IF(A614="","",YEAR(A614))</f>
      </c>
    </row>
    <row r="615" spans="1:7" x14ac:dyDescent="0.25">
      <c r="A615" s="11"/>
      <c r="B615" s="9"/>
      <c r="C615" s="9"/>
      <c r="D615" s="12">
        <f>IF(A615="","",IFERROR(INDEX(Settings!$B$2:$B$16,MATCH(B615,Settings!$A$2:$A$16,0)),0))</f>
      </c>
      <c r="E615" s="12">
        <f>IF(A615="","",N(C615)*D615)</f>
      </c>
      <c r="F615" s="13">
        <f>IF(A615="","",MONTH(A615))</f>
      </c>
      <c r="G615" s="13">
        <f>IF(A615="","",YEAR(A615))</f>
      </c>
    </row>
    <row r="616" spans="1:7" x14ac:dyDescent="0.25">
      <c r="A616" s="11"/>
      <c r="B616" s="9"/>
      <c r="C616" s="9"/>
      <c r="D616" s="12">
        <f>IF(A616="","",IFERROR(INDEX(Settings!$B$2:$B$16,MATCH(B616,Settings!$A$2:$A$16,0)),0))</f>
      </c>
      <c r="E616" s="12">
        <f>IF(A616="","",N(C616)*D616)</f>
      </c>
      <c r="F616" s="13">
        <f>IF(A616="","",MONTH(A616))</f>
      </c>
      <c r="G616" s="13">
        <f>IF(A616="","",YEAR(A616))</f>
      </c>
    </row>
    <row r="617" spans="1:7" x14ac:dyDescent="0.25">
      <c r="A617" s="11"/>
      <c r="B617" s="9"/>
      <c r="C617" s="9"/>
      <c r="D617" s="12">
        <f>IF(A617="","",IFERROR(INDEX(Settings!$B$2:$B$16,MATCH(B617,Settings!$A$2:$A$16,0)),0))</f>
      </c>
      <c r="E617" s="12">
        <f>IF(A617="","",N(C617)*D617)</f>
      </c>
      <c r="F617" s="13">
        <f>IF(A617="","",MONTH(A617))</f>
      </c>
      <c r="G617" s="13">
        <f>IF(A617="","",YEAR(A617))</f>
      </c>
    </row>
    <row r="618" spans="1:7" x14ac:dyDescent="0.25">
      <c r="A618" s="11"/>
      <c r="B618" s="9"/>
      <c r="C618" s="9"/>
      <c r="D618" s="12">
        <f>IF(A618="","",IFERROR(INDEX(Settings!$B$2:$B$16,MATCH(B618,Settings!$A$2:$A$16,0)),0))</f>
      </c>
      <c r="E618" s="12">
        <f>IF(A618="","",N(C618)*D618)</f>
      </c>
      <c r="F618" s="13">
        <f>IF(A618="","",MONTH(A618))</f>
      </c>
      <c r="G618" s="13">
        <f>IF(A618="","",YEAR(A618))</f>
      </c>
    </row>
    <row r="619" spans="1:7" x14ac:dyDescent="0.25">
      <c r="A619" s="11"/>
      <c r="B619" s="9"/>
      <c r="C619" s="9"/>
      <c r="D619" s="12">
        <f>IF(A619="","",IFERROR(INDEX(Settings!$B$2:$B$16,MATCH(B619,Settings!$A$2:$A$16,0)),0))</f>
      </c>
      <c r="E619" s="12">
        <f>IF(A619="","",N(C619)*D619)</f>
      </c>
      <c r="F619" s="13">
        <f>IF(A619="","",MONTH(A619))</f>
      </c>
      <c r="G619" s="13">
        <f>IF(A619="","",YEAR(A619))</f>
      </c>
    </row>
    <row r="620" spans="1:7" x14ac:dyDescent="0.25">
      <c r="A620" s="11"/>
      <c r="B620" s="9"/>
      <c r="C620" s="9"/>
      <c r="D620" s="12">
        <f>IF(A620="","",IFERROR(INDEX(Settings!$B$2:$B$16,MATCH(B620,Settings!$A$2:$A$16,0)),0))</f>
      </c>
      <c r="E620" s="12">
        <f>IF(A620="","",N(C620)*D620)</f>
      </c>
      <c r="F620" s="13">
        <f>IF(A620="","",MONTH(A620))</f>
      </c>
      <c r="G620" s="13">
        <f>IF(A620="","",YEAR(A620))</f>
      </c>
    </row>
    <row r="621" spans="1:7" x14ac:dyDescent="0.25">
      <c r="A621" s="11"/>
      <c r="B621" s="9"/>
      <c r="C621" s="9"/>
      <c r="D621" s="12">
        <f>IF(A621="","",IFERROR(INDEX(Settings!$B$2:$B$16,MATCH(B621,Settings!$A$2:$A$16,0)),0))</f>
      </c>
      <c r="E621" s="12">
        <f>IF(A621="","",N(C621)*D621)</f>
      </c>
      <c r="F621" s="13">
        <f>IF(A621="","",MONTH(A621))</f>
      </c>
      <c r="G621" s="13">
        <f>IF(A621="","",YEAR(A621))</f>
      </c>
    </row>
    <row r="622" spans="1:7" x14ac:dyDescent="0.25">
      <c r="A622" s="11"/>
      <c r="B622" s="9"/>
      <c r="C622" s="9"/>
      <c r="D622" s="12">
        <f>IF(A622="","",IFERROR(INDEX(Settings!$B$2:$B$16,MATCH(B622,Settings!$A$2:$A$16,0)),0))</f>
      </c>
      <c r="E622" s="12">
        <f>IF(A622="","",N(C622)*D622)</f>
      </c>
      <c r="F622" s="13">
        <f>IF(A622="","",MONTH(A622))</f>
      </c>
      <c r="G622" s="13">
        <f>IF(A622="","",YEAR(A622))</f>
      </c>
    </row>
    <row r="623" spans="1:7" x14ac:dyDescent="0.25">
      <c r="A623" s="11"/>
      <c r="B623" s="9"/>
      <c r="C623" s="9"/>
      <c r="D623" s="12">
        <f>IF(A623="","",IFERROR(INDEX(Settings!$B$2:$B$16,MATCH(B623,Settings!$A$2:$A$16,0)),0))</f>
      </c>
      <c r="E623" s="12">
        <f>IF(A623="","",N(C623)*D623)</f>
      </c>
      <c r="F623" s="13">
        <f>IF(A623="","",MONTH(A623))</f>
      </c>
      <c r="G623" s="13">
        <f>IF(A623="","",YEAR(A623))</f>
      </c>
    </row>
    <row r="624" spans="1:7" x14ac:dyDescent="0.25">
      <c r="A624" s="11"/>
      <c r="B624" s="9"/>
      <c r="C624" s="9"/>
      <c r="D624" s="12">
        <f>IF(A624="","",IFERROR(INDEX(Settings!$B$2:$B$16,MATCH(B624,Settings!$A$2:$A$16,0)),0))</f>
      </c>
      <c r="E624" s="12">
        <f>IF(A624="","",N(C624)*D624)</f>
      </c>
      <c r="F624" s="13">
        <f>IF(A624="","",MONTH(A624))</f>
      </c>
      <c r="G624" s="13">
        <f>IF(A624="","",YEAR(A624))</f>
      </c>
    </row>
    <row r="625" spans="1:7" x14ac:dyDescent="0.25">
      <c r="A625" s="11"/>
      <c r="B625" s="9"/>
      <c r="C625" s="9"/>
      <c r="D625" s="12">
        <f>IF(A625="","",IFERROR(INDEX(Settings!$B$2:$B$16,MATCH(B625,Settings!$A$2:$A$16,0)),0))</f>
      </c>
      <c r="E625" s="12">
        <f>IF(A625="","",N(C625)*D625)</f>
      </c>
      <c r="F625" s="13">
        <f>IF(A625="","",MONTH(A625))</f>
      </c>
      <c r="G625" s="13">
        <f>IF(A625="","",YEAR(A625))</f>
      </c>
    </row>
    <row r="626" spans="1:7" x14ac:dyDescent="0.25">
      <c r="A626" s="11"/>
      <c r="B626" s="9"/>
      <c r="C626" s="9"/>
      <c r="D626" s="12">
        <f>IF(A626="","",IFERROR(INDEX(Settings!$B$2:$B$16,MATCH(B626,Settings!$A$2:$A$16,0)),0))</f>
      </c>
      <c r="E626" s="12">
        <f>IF(A626="","",N(C626)*D626)</f>
      </c>
      <c r="F626" s="13">
        <f>IF(A626="","",MONTH(A626))</f>
      </c>
      <c r="G626" s="13">
        <f>IF(A626="","",YEAR(A626))</f>
      </c>
    </row>
    <row r="627" spans="1:7" x14ac:dyDescent="0.25">
      <c r="A627" s="11"/>
      <c r="B627" s="9"/>
      <c r="C627" s="9"/>
      <c r="D627" s="12">
        <f>IF(A627="","",IFERROR(INDEX(Settings!$B$2:$B$16,MATCH(B627,Settings!$A$2:$A$16,0)),0))</f>
      </c>
      <c r="E627" s="12">
        <f>IF(A627="","",N(C627)*D627)</f>
      </c>
      <c r="F627" s="13">
        <f>IF(A627="","",MONTH(A627))</f>
      </c>
      <c r="G627" s="13">
        <f>IF(A627="","",YEAR(A627))</f>
      </c>
    </row>
    <row r="628" spans="1:7" x14ac:dyDescent="0.25">
      <c r="A628" s="11"/>
      <c r="B628" s="9"/>
      <c r="C628" s="9"/>
      <c r="D628" s="12">
        <f>IF(A628="","",IFERROR(INDEX(Settings!$B$2:$B$16,MATCH(B628,Settings!$A$2:$A$16,0)),0))</f>
      </c>
      <c r="E628" s="12">
        <f>IF(A628="","",N(C628)*D628)</f>
      </c>
      <c r="F628" s="13">
        <f>IF(A628="","",MONTH(A628))</f>
      </c>
      <c r="G628" s="13">
        <f>IF(A628="","",YEAR(A628))</f>
      </c>
    </row>
    <row r="629" spans="1:7" x14ac:dyDescent="0.25">
      <c r="A629" s="11"/>
      <c r="B629" s="9"/>
      <c r="C629" s="9"/>
      <c r="D629" s="12">
        <f>IF(A629="","",IFERROR(INDEX(Settings!$B$2:$B$16,MATCH(B629,Settings!$A$2:$A$16,0)),0))</f>
      </c>
      <c r="E629" s="12">
        <f>IF(A629="","",N(C629)*D629)</f>
      </c>
      <c r="F629" s="13">
        <f>IF(A629="","",MONTH(A629))</f>
      </c>
      <c r="G629" s="13">
        <f>IF(A629="","",YEAR(A629))</f>
      </c>
    </row>
    <row r="630" spans="1:7" x14ac:dyDescent="0.25">
      <c r="A630" s="11"/>
      <c r="B630" s="9"/>
      <c r="C630" s="9"/>
      <c r="D630" s="12">
        <f>IF(A630="","",IFERROR(INDEX(Settings!$B$2:$B$16,MATCH(B630,Settings!$A$2:$A$16,0)),0))</f>
      </c>
      <c r="E630" s="12">
        <f>IF(A630="","",N(C630)*D630)</f>
      </c>
      <c r="F630" s="13">
        <f>IF(A630="","",MONTH(A630))</f>
      </c>
      <c r="G630" s="13">
        <f>IF(A630="","",YEAR(A630))</f>
      </c>
    </row>
    <row r="631" spans="1:7" x14ac:dyDescent="0.25">
      <c r="A631" s="11"/>
      <c r="B631" s="9"/>
      <c r="C631" s="9"/>
      <c r="D631" s="12">
        <f>IF(A631="","",IFERROR(INDEX(Settings!$B$2:$B$16,MATCH(B631,Settings!$A$2:$A$16,0)),0))</f>
      </c>
      <c r="E631" s="12">
        <f>IF(A631="","",N(C631)*D631)</f>
      </c>
      <c r="F631" s="13">
        <f>IF(A631="","",MONTH(A631))</f>
      </c>
      <c r="G631" s="13">
        <f>IF(A631="","",YEAR(A631))</f>
      </c>
    </row>
    <row r="632" spans="1:7" x14ac:dyDescent="0.25">
      <c r="A632" s="11"/>
      <c r="B632" s="9"/>
      <c r="C632" s="9"/>
      <c r="D632" s="12">
        <f>IF(A632="","",IFERROR(INDEX(Settings!$B$2:$B$16,MATCH(B632,Settings!$A$2:$A$16,0)),0))</f>
      </c>
      <c r="E632" s="12">
        <f>IF(A632="","",N(C632)*D632)</f>
      </c>
      <c r="F632" s="13">
        <f>IF(A632="","",MONTH(A632))</f>
      </c>
      <c r="G632" s="13">
        <f>IF(A632="","",YEAR(A632))</f>
      </c>
    </row>
    <row r="633" spans="1:7" x14ac:dyDescent="0.25">
      <c r="A633" s="11"/>
      <c r="B633" s="9"/>
      <c r="C633" s="9"/>
      <c r="D633" s="12">
        <f>IF(A633="","",IFERROR(INDEX(Settings!$B$2:$B$16,MATCH(B633,Settings!$A$2:$A$16,0)),0))</f>
      </c>
      <c r="E633" s="12">
        <f>IF(A633="","",N(C633)*D633)</f>
      </c>
      <c r="F633" s="13">
        <f>IF(A633="","",MONTH(A633))</f>
      </c>
      <c r="G633" s="13">
        <f>IF(A633="","",YEAR(A633))</f>
      </c>
    </row>
    <row r="634" spans="1:7" x14ac:dyDescent="0.25">
      <c r="A634" s="11"/>
      <c r="B634" s="9"/>
      <c r="C634" s="9"/>
      <c r="D634" s="12">
        <f>IF(A634="","",IFERROR(INDEX(Settings!$B$2:$B$16,MATCH(B634,Settings!$A$2:$A$16,0)),0))</f>
      </c>
      <c r="E634" s="12">
        <f>IF(A634="","",N(C634)*D634)</f>
      </c>
      <c r="F634" s="13">
        <f>IF(A634="","",MONTH(A634))</f>
      </c>
      <c r="G634" s="13">
        <f>IF(A634="","",YEAR(A634))</f>
      </c>
    </row>
    <row r="635" spans="1:7" x14ac:dyDescent="0.25">
      <c r="A635" s="11"/>
      <c r="B635" s="9"/>
      <c r="C635" s="9"/>
      <c r="D635" s="12">
        <f>IF(A635="","",IFERROR(INDEX(Settings!$B$2:$B$16,MATCH(B635,Settings!$A$2:$A$16,0)),0))</f>
      </c>
      <c r="E635" s="12">
        <f>IF(A635="","",N(C635)*D635)</f>
      </c>
      <c r="F635" s="13">
        <f>IF(A635="","",MONTH(A635))</f>
      </c>
      <c r="G635" s="13">
        <f>IF(A635="","",YEAR(A635))</f>
      </c>
    </row>
    <row r="636" spans="1:7" x14ac:dyDescent="0.25">
      <c r="A636" s="11"/>
      <c r="B636" s="9"/>
      <c r="C636" s="9"/>
      <c r="D636" s="12">
        <f>IF(A636="","",IFERROR(INDEX(Settings!$B$2:$B$16,MATCH(B636,Settings!$A$2:$A$16,0)),0))</f>
      </c>
      <c r="E636" s="12">
        <f>IF(A636="","",N(C636)*D636)</f>
      </c>
      <c r="F636" s="13">
        <f>IF(A636="","",MONTH(A636))</f>
      </c>
      <c r="G636" s="13">
        <f>IF(A636="","",YEAR(A636))</f>
      </c>
    </row>
    <row r="637" spans="1:7" x14ac:dyDescent="0.25">
      <c r="A637" s="11"/>
      <c r="B637" s="9"/>
      <c r="C637" s="9"/>
      <c r="D637" s="12">
        <f>IF(A637="","",IFERROR(INDEX(Settings!$B$2:$B$16,MATCH(B637,Settings!$A$2:$A$16,0)),0))</f>
      </c>
      <c r="E637" s="12">
        <f>IF(A637="","",N(C637)*D637)</f>
      </c>
      <c r="F637" s="13">
        <f>IF(A637="","",MONTH(A637))</f>
      </c>
      <c r="G637" s="13">
        <f>IF(A637="","",YEAR(A637))</f>
      </c>
    </row>
    <row r="638" spans="1:7" x14ac:dyDescent="0.25">
      <c r="A638" s="11"/>
      <c r="B638" s="9"/>
      <c r="C638" s="9"/>
      <c r="D638" s="12">
        <f>IF(A638="","",IFERROR(INDEX(Settings!$B$2:$B$16,MATCH(B638,Settings!$A$2:$A$16,0)),0))</f>
      </c>
      <c r="E638" s="12">
        <f>IF(A638="","",N(C638)*D638)</f>
      </c>
      <c r="F638" s="13">
        <f>IF(A638="","",MONTH(A638))</f>
      </c>
      <c r="G638" s="13">
        <f>IF(A638="","",YEAR(A638))</f>
      </c>
    </row>
    <row r="639" spans="1:7" x14ac:dyDescent="0.25">
      <c r="A639" s="11"/>
      <c r="B639" s="9"/>
      <c r="C639" s="9"/>
      <c r="D639" s="12">
        <f>IF(A639="","",IFERROR(INDEX(Settings!$B$2:$B$16,MATCH(B639,Settings!$A$2:$A$16,0)),0))</f>
      </c>
      <c r="E639" s="12">
        <f>IF(A639="","",N(C639)*D639)</f>
      </c>
      <c r="F639" s="13">
        <f>IF(A639="","",MONTH(A639))</f>
      </c>
      <c r="G639" s="13">
        <f>IF(A639="","",YEAR(A639))</f>
      </c>
    </row>
    <row r="640" spans="1:7" x14ac:dyDescent="0.25">
      <c r="A640" s="11"/>
      <c r="B640" s="9"/>
      <c r="C640" s="9"/>
      <c r="D640" s="12">
        <f>IF(A640="","",IFERROR(INDEX(Settings!$B$2:$B$16,MATCH(B640,Settings!$A$2:$A$16,0)),0))</f>
      </c>
      <c r="E640" s="12">
        <f>IF(A640="","",N(C640)*D640)</f>
      </c>
      <c r="F640" s="13">
        <f>IF(A640="","",MONTH(A640))</f>
      </c>
      <c r="G640" s="13">
        <f>IF(A640="","",YEAR(A640))</f>
      </c>
    </row>
    <row r="641" spans="1:7" x14ac:dyDescent="0.25">
      <c r="A641" s="11"/>
      <c r="B641" s="9"/>
      <c r="C641" s="9"/>
      <c r="D641" s="12">
        <f>IF(A641="","",IFERROR(INDEX(Settings!$B$2:$B$16,MATCH(B641,Settings!$A$2:$A$16,0)),0))</f>
      </c>
      <c r="E641" s="12">
        <f>IF(A641="","",N(C641)*D641)</f>
      </c>
      <c r="F641" s="13">
        <f>IF(A641="","",MONTH(A641))</f>
      </c>
      <c r="G641" s="13">
        <f>IF(A641="","",YEAR(A641))</f>
      </c>
    </row>
    <row r="642" spans="1:7" x14ac:dyDescent="0.25">
      <c r="A642" s="11"/>
      <c r="B642" s="9"/>
      <c r="C642" s="9"/>
      <c r="D642" s="12">
        <f>IF(A642="","",IFERROR(INDEX(Settings!$B$2:$B$16,MATCH(B642,Settings!$A$2:$A$16,0)),0))</f>
      </c>
      <c r="E642" s="12">
        <f>IF(A642="","",N(C642)*D642)</f>
      </c>
      <c r="F642" s="13">
        <f>IF(A642="","",MONTH(A642))</f>
      </c>
      <c r="G642" s="13">
        <f>IF(A642="","",YEAR(A642))</f>
      </c>
    </row>
    <row r="643" spans="1:7" x14ac:dyDescent="0.25">
      <c r="A643" s="11"/>
      <c r="B643" s="9"/>
      <c r="C643" s="9"/>
      <c r="D643" s="12">
        <f>IF(A643="","",IFERROR(INDEX(Settings!$B$2:$B$16,MATCH(B643,Settings!$A$2:$A$16,0)),0))</f>
      </c>
      <c r="E643" s="12">
        <f>IF(A643="","",N(C643)*D643)</f>
      </c>
      <c r="F643" s="13">
        <f>IF(A643="","",MONTH(A643))</f>
      </c>
      <c r="G643" s="13">
        <f>IF(A643="","",YEAR(A643))</f>
      </c>
    </row>
    <row r="644" spans="1:7" x14ac:dyDescent="0.25">
      <c r="A644" s="11"/>
      <c r="B644" s="9"/>
      <c r="C644" s="9"/>
      <c r="D644" s="12">
        <f>IF(A644="","",IFERROR(INDEX(Settings!$B$2:$B$16,MATCH(B644,Settings!$A$2:$A$16,0)),0))</f>
      </c>
      <c r="E644" s="12">
        <f>IF(A644="","",N(C644)*D644)</f>
      </c>
      <c r="F644" s="13">
        <f>IF(A644="","",MONTH(A644))</f>
      </c>
      <c r="G644" s="13">
        <f>IF(A644="","",YEAR(A644))</f>
      </c>
    </row>
    <row r="645" spans="1:7" x14ac:dyDescent="0.25">
      <c r="A645" s="11"/>
      <c r="B645" s="9"/>
      <c r="C645" s="9"/>
      <c r="D645" s="12">
        <f>IF(A645="","",IFERROR(INDEX(Settings!$B$2:$B$16,MATCH(B645,Settings!$A$2:$A$16,0)),0))</f>
      </c>
      <c r="E645" s="12">
        <f>IF(A645="","",N(C645)*D645)</f>
      </c>
      <c r="F645" s="13">
        <f>IF(A645="","",MONTH(A645))</f>
      </c>
      <c r="G645" s="13">
        <f>IF(A645="","",YEAR(A645))</f>
      </c>
    </row>
    <row r="646" spans="1:7" x14ac:dyDescent="0.25">
      <c r="A646" s="11"/>
      <c r="B646" s="9"/>
      <c r="C646" s="9"/>
      <c r="D646" s="12">
        <f>IF(A646="","",IFERROR(INDEX(Settings!$B$2:$B$16,MATCH(B646,Settings!$A$2:$A$16,0)),0))</f>
      </c>
      <c r="E646" s="12">
        <f>IF(A646="","",N(C646)*D646)</f>
      </c>
      <c r="F646" s="13">
        <f>IF(A646="","",MONTH(A646))</f>
      </c>
      <c r="G646" s="13">
        <f>IF(A646="","",YEAR(A646))</f>
      </c>
    </row>
    <row r="647" spans="1:7" x14ac:dyDescent="0.25">
      <c r="A647" s="11"/>
      <c r="B647" s="9"/>
      <c r="C647" s="9"/>
      <c r="D647" s="12">
        <f>IF(A647="","",IFERROR(INDEX(Settings!$B$2:$B$16,MATCH(B647,Settings!$A$2:$A$16,0)),0))</f>
      </c>
      <c r="E647" s="12">
        <f>IF(A647="","",N(C647)*D647)</f>
      </c>
      <c r="F647" s="13">
        <f>IF(A647="","",MONTH(A647))</f>
      </c>
      <c r="G647" s="13">
        <f>IF(A647="","",YEAR(A647))</f>
      </c>
    </row>
    <row r="648" spans="1:7" x14ac:dyDescent="0.25">
      <c r="A648" s="11"/>
      <c r="B648" s="9"/>
      <c r="C648" s="9"/>
      <c r="D648" s="12">
        <f>IF(A648="","",IFERROR(INDEX(Settings!$B$2:$B$16,MATCH(B648,Settings!$A$2:$A$16,0)),0))</f>
      </c>
      <c r="E648" s="12">
        <f>IF(A648="","",N(C648)*D648)</f>
      </c>
      <c r="F648" s="13">
        <f>IF(A648="","",MONTH(A648))</f>
      </c>
      <c r="G648" s="13">
        <f>IF(A648="","",YEAR(A648))</f>
      </c>
    </row>
    <row r="649" spans="1:7" x14ac:dyDescent="0.25">
      <c r="A649" s="11"/>
      <c r="B649" s="9"/>
      <c r="C649" s="9"/>
      <c r="D649" s="12">
        <f>IF(A649="","",IFERROR(INDEX(Settings!$B$2:$B$16,MATCH(B649,Settings!$A$2:$A$16,0)),0))</f>
      </c>
      <c r="E649" s="12">
        <f>IF(A649="","",N(C649)*D649)</f>
      </c>
      <c r="F649" s="13">
        <f>IF(A649="","",MONTH(A649))</f>
      </c>
      <c r="G649" s="13">
        <f>IF(A649="","",YEAR(A649))</f>
      </c>
    </row>
    <row r="650" spans="1:7" x14ac:dyDescent="0.25">
      <c r="A650" s="11"/>
      <c r="B650" s="9"/>
      <c r="C650" s="9"/>
      <c r="D650" s="12">
        <f>IF(A650="","",IFERROR(INDEX(Settings!$B$2:$B$16,MATCH(B650,Settings!$A$2:$A$16,0)),0))</f>
      </c>
      <c r="E650" s="12">
        <f>IF(A650="","",N(C650)*D650)</f>
      </c>
      <c r="F650" s="13">
        <f>IF(A650="","",MONTH(A650))</f>
      </c>
      <c r="G650" s="13">
        <f>IF(A650="","",YEAR(A650))</f>
      </c>
    </row>
    <row r="651" spans="1:7" x14ac:dyDescent="0.25">
      <c r="A651" s="11"/>
      <c r="B651" s="9"/>
      <c r="C651" s="9"/>
      <c r="D651" s="12">
        <f>IF(A651="","",IFERROR(INDEX(Settings!$B$2:$B$16,MATCH(B651,Settings!$A$2:$A$16,0)),0))</f>
      </c>
      <c r="E651" s="12">
        <f>IF(A651="","",N(C651)*D651)</f>
      </c>
      <c r="F651" s="13">
        <f>IF(A651="","",MONTH(A651))</f>
      </c>
      <c r="G651" s="13">
        <f>IF(A651="","",YEAR(A651))</f>
      </c>
    </row>
    <row r="652" spans="1:7" x14ac:dyDescent="0.25">
      <c r="A652" s="11"/>
      <c r="B652" s="9"/>
      <c r="C652" s="9"/>
      <c r="D652" s="12">
        <f>IF(A652="","",IFERROR(INDEX(Settings!$B$2:$B$16,MATCH(B652,Settings!$A$2:$A$16,0)),0))</f>
      </c>
      <c r="E652" s="12">
        <f>IF(A652="","",N(C652)*D652)</f>
      </c>
      <c r="F652" s="13">
        <f>IF(A652="","",MONTH(A652))</f>
      </c>
      <c r="G652" s="13">
        <f>IF(A652="","",YEAR(A652))</f>
      </c>
    </row>
    <row r="653" spans="1:7" x14ac:dyDescent="0.25">
      <c r="A653" s="11"/>
      <c r="B653" s="9"/>
      <c r="C653" s="9"/>
      <c r="D653" s="12">
        <f>IF(A653="","",IFERROR(INDEX(Settings!$B$2:$B$16,MATCH(B653,Settings!$A$2:$A$16,0)),0))</f>
      </c>
      <c r="E653" s="12">
        <f>IF(A653="","",N(C653)*D653)</f>
      </c>
      <c r="F653" s="13">
        <f>IF(A653="","",MONTH(A653))</f>
      </c>
      <c r="G653" s="13">
        <f>IF(A653="","",YEAR(A653))</f>
      </c>
    </row>
    <row r="654" spans="1:7" x14ac:dyDescent="0.25">
      <c r="A654" s="11"/>
      <c r="B654" s="9"/>
      <c r="C654" s="9"/>
      <c r="D654" s="12">
        <f>IF(A654="","",IFERROR(INDEX(Settings!$B$2:$B$16,MATCH(B654,Settings!$A$2:$A$16,0)),0))</f>
      </c>
      <c r="E654" s="12">
        <f>IF(A654="","",N(C654)*D654)</f>
      </c>
      <c r="F654" s="13">
        <f>IF(A654="","",MONTH(A654))</f>
      </c>
      <c r="G654" s="13">
        <f>IF(A654="","",YEAR(A654))</f>
      </c>
    </row>
    <row r="655" spans="1:7" x14ac:dyDescent="0.25">
      <c r="A655" s="11"/>
      <c r="B655" s="9"/>
      <c r="C655" s="9"/>
      <c r="D655" s="12">
        <f>IF(A655="","",IFERROR(INDEX(Settings!$B$2:$B$16,MATCH(B655,Settings!$A$2:$A$16,0)),0))</f>
      </c>
      <c r="E655" s="12">
        <f>IF(A655="","",N(C655)*D655)</f>
      </c>
      <c r="F655" s="13">
        <f>IF(A655="","",MONTH(A655))</f>
      </c>
      <c r="G655" s="13">
        <f>IF(A655="","",YEAR(A655))</f>
      </c>
    </row>
    <row r="656" spans="1:7" x14ac:dyDescent="0.25">
      <c r="A656" s="11"/>
      <c r="B656" s="9"/>
      <c r="C656" s="9"/>
      <c r="D656" s="12">
        <f>IF(A656="","",IFERROR(INDEX(Settings!$B$2:$B$16,MATCH(B656,Settings!$A$2:$A$16,0)),0))</f>
      </c>
      <c r="E656" s="12">
        <f>IF(A656="","",N(C656)*D656)</f>
      </c>
      <c r="F656" s="13">
        <f>IF(A656="","",MONTH(A656))</f>
      </c>
      <c r="G656" s="13">
        <f>IF(A656="","",YEAR(A656))</f>
      </c>
    </row>
    <row r="657" spans="1:7" x14ac:dyDescent="0.25">
      <c r="A657" s="11"/>
      <c r="B657" s="9"/>
      <c r="C657" s="9"/>
      <c r="D657" s="12">
        <f>IF(A657="","",IFERROR(INDEX(Settings!$B$2:$B$16,MATCH(B657,Settings!$A$2:$A$16,0)),0))</f>
      </c>
      <c r="E657" s="12">
        <f>IF(A657="","",N(C657)*D657)</f>
      </c>
      <c r="F657" s="13">
        <f>IF(A657="","",MONTH(A657))</f>
      </c>
      <c r="G657" s="13">
        <f>IF(A657="","",YEAR(A657))</f>
      </c>
    </row>
    <row r="658" spans="1:7" x14ac:dyDescent="0.25">
      <c r="A658" s="11"/>
      <c r="B658" s="9"/>
      <c r="C658" s="9"/>
      <c r="D658" s="12">
        <f>IF(A658="","",IFERROR(INDEX(Settings!$B$2:$B$16,MATCH(B658,Settings!$A$2:$A$16,0)),0))</f>
      </c>
      <c r="E658" s="12">
        <f>IF(A658="","",N(C658)*D658)</f>
      </c>
      <c r="F658" s="13">
        <f>IF(A658="","",MONTH(A658))</f>
      </c>
      <c r="G658" s="13">
        <f>IF(A658="","",YEAR(A658))</f>
      </c>
    </row>
    <row r="659" spans="1:7" x14ac:dyDescent="0.25">
      <c r="A659" s="11"/>
      <c r="B659" s="9"/>
      <c r="C659" s="9"/>
      <c r="D659" s="12">
        <f>IF(A659="","",IFERROR(INDEX(Settings!$B$2:$B$16,MATCH(B659,Settings!$A$2:$A$16,0)),0))</f>
      </c>
      <c r="E659" s="12">
        <f>IF(A659="","",N(C659)*D659)</f>
      </c>
      <c r="F659" s="13">
        <f>IF(A659="","",MONTH(A659))</f>
      </c>
      <c r="G659" s="13">
        <f>IF(A659="","",YEAR(A659))</f>
      </c>
    </row>
    <row r="660" spans="1:7" x14ac:dyDescent="0.25">
      <c r="A660" s="11"/>
      <c r="B660" s="9"/>
      <c r="C660" s="9"/>
      <c r="D660" s="12">
        <f>IF(A660="","",IFERROR(INDEX(Settings!$B$2:$B$16,MATCH(B660,Settings!$A$2:$A$16,0)),0))</f>
      </c>
      <c r="E660" s="12">
        <f>IF(A660="","",N(C660)*D660)</f>
      </c>
      <c r="F660" s="13">
        <f>IF(A660="","",MONTH(A660))</f>
      </c>
      <c r="G660" s="13">
        <f>IF(A660="","",YEAR(A660))</f>
      </c>
    </row>
    <row r="661" spans="1:7" x14ac:dyDescent="0.25">
      <c r="A661" s="11"/>
      <c r="B661" s="9"/>
      <c r="C661" s="9"/>
      <c r="D661" s="12">
        <f>IF(A661="","",IFERROR(INDEX(Settings!$B$2:$B$16,MATCH(B661,Settings!$A$2:$A$16,0)),0))</f>
      </c>
      <c r="E661" s="12">
        <f>IF(A661="","",N(C661)*D661)</f>
      </c>
      <c r="F661" s="13">
        <f>IF(A661="","",MONTH(A661))</f>
      </c>
      <c r="G661" s="13">
        <f>IF(A661="","",YEAR(A661))</f>
      </c>
    </row>
    <row r="662" spans="1:7" x14ac:dyDescent="0.25">
      <c r="A662" s="11"/>
      <c r="B662" s="9"/>
      <c r="C662" s="9"/>
      <c r="D662" s="12">
        <f>IF(A662="","",IFERROR(INDEX(Settings!$B$2:$B$16,MATCH(B662,Settings!$A$2:$A$16,0)),0))</f>
      </c>
      <c r="E662" s="12">
        <f>IF(A662="","",N(C662)*D662)</f>
      </c>
      <c r="F662" s="13">
        <f>IF(A662="","",MONTH(A662))</f>
      </c>
      <c r="G662" s="13">
        <f>IF(A662="","",YEAR(A662))</f>
      </c>
    </row>
    <row r="663" spans="1:7" x14ac:dyDescent="0.25">
      <c r="A663" s="11"/>
      <c r="B663" s="9"/>
      <c r="C663" s="9"/>
      <c r="D663" s="12">
        <f>IF(A663="","",IFERROR(INDEX(Settings!$B$2:$B$16,MATCH(B663,Settings!$A$2:$A$16,0)),0))</f>
      </c>
      <c r="E663" s="12">
        <f>IF(A663="","",N(C663)*D663)</f>
      </c>
      <c r="F663" s="13">
        <f>IF(A663="","",MONTH(A663))</f>
      </c>
      <c r="G663" s="13">
        <f>IF(A663="","",YEAR(A663))</f>
      </c>
    </row>
    <row r="664" spans="1:7" x14ac:dyDescent="0.25">
      <c r="A664" s="11"/>
      <c r="B664" s="9"/>
      <c r="C664" s="9"/>
      <c r="D664" s="12">
        <f>IF(A664="","",IFERROR(INDEX(Settings!$B$2:$B$16,MATCH(B664,Settings!$A$2:$A$16,0)),0))</f>
      </c>
      <c r="E664" s="12">
        <f>IF(A664="","",N(C664)*D664)</f>
      </c>
      <c r="F664" s="13">
        <f>IF(A664="","",MONTH(A664))</f>
      </c>
      <c r="G664" s="13">
        <f>IF(A664="","",YEAR(A664))</f>
      </c>
    </row>
    <row r="665" spans="1:7" x14ac:dyDescent="0.25">
      <c r="A665" s="11"/>
      <c r="B665" s="9"/>
      <c r="C665" s="9"/>
      <c r="D665" s="12">
        <f>IF(A665="","",IFERROR(INDEX(Settings!$B$2:$B$16,MATCH(B665,Settings!$A$2:$A$16,0)),0))</f>
      </c>
      <c r="E665" s="12">
        <f>IF(A665="","",N(C665)*D665)</f>
      </c>
      <c r="F665" s="13">
        <f>IF(A665="","",MONTH(A665))</f>
      </c>
      <c r="G665" s="13">
        <f>IF(A665="","",YEAR(A665))</f>
      </c>
    </row>
    <row r="666" spans="1:7" x14ac:dyDescent="0.25">
      <c r="A666" s="11"/>
      <c r="B666" s="9"/>
      <c r="C666" s="9"/>
      <c r="D666" s="12">
        <f>IF(A666="","",IFERROR(INDEX(Settings!$B$2:$B$16,MATCH(B666,Settings!$A$2:$A$16,0)),0))</f>
      </c>
      <c r="E666" s="12">
        <f>IF(A666="","",N(C666)*D666)</f>
      </c>
      <c r="F666" s="13">
        <f>IF(A666="","",MONTH(A666))</f>
      </c>
      <c r="G666" s="13">
        <f>IF(A666="","",YEAR(A666))</f>
      </c>
    </row>
    <row r="667" spans="1:7" x14ac:dyDescent="0.25">
      <c r="A667" s="11"/>
      <c r="B667" s="9"/>
      <c r="C667" s="9"/>
      <c r="D667" s="12">
        <f>IF(A667="","",IFERROR(INDEX(Settings!$B$2:$B$16,MATCH(B667,Settings!$A$2:$A$16,0)),0))</f>
      </c>
      <c r="E667" s="12">
        <f>IF(A667="","",N(C667)*D667)</f>
      </c>
      <c r="F667" s="13">
        <f>IF(A667="","",MONTH(A667))</f>
      </c>
      <c r="G667" s="13">
        <f>IF(A667="","",YEAR(A667))</f>
      </c>
    </row>
    <row r="668" spans="1:7" x14ac:dyDescent="0.25">
      <c r="A668" s="11"/>
      <c r="B668" s="9"/>
      <c r="C668" s="9"/>
      <c r="D668" s="12">
        <f>IF(A668="","",IFERROR(INDEX(Settings!$B$2:$B$16,MATCH(B668,Settings!$A$2:$A$16,0)),0))</f>
      </c>
      <c r="E668" s="12">
        <f>IF(A668="","",N(C668)*D668)</f>
      </c>
      <c r="F668" s="13">
        <f>IF(A668="","",MONTH(A668))</f>
      </c>
      <c r="G668" s="13">
        <f>IF(A668="","",YEAR(A668))</f>
      </c>
    </row>
    <row r="669" spans="1:7" x14ac:dyDescent="0.25">
      <c r="A669" s="11"/>
      <c r="B669" s="9"/>
      <c r="C669" s="9"/>
      <c r="D669" s="12">
        <f>IF(A669="","",IFERROR(INDEX(Settings!$B$2:$B$16,MATCH(B669,Settings!$A$2:$A$16,0)),0))</f>
      </c>
      <c r="E669" s="12">
        <f>IF(A669="","",N(C669)*D669)</f>
      </c>
      <c r="F669" s="13">
        <f>IF(A669="","",MONTH(A669))</f>
      </c>
      <c r="G669" s="13">
        <f>IF(A669="","",YEAR(A669))</f>
      </c>
    </row>
    <row r="670" spans="1:7" x14ac:dyDescent="0.25">
      <c r="A670" s="11"/>
      <c r="B670" s="9"/>
      <c r="C670" s="9"/>
      <c r="D670" s="12">
        <f>IF(A670="","",IFERROR(INDEX(Settings!$B$2:$B$16,MATCH(B670,Settings!$A$2:$A$16,0)),0))</f>
      </c>
      <c r="E670" s="12">
        <f>IF(A670="","",N(C670)*D670)</f>
      </c>
      <c r="F670" s="13">
        <f>IF(A670="","",MONTH(A670))</f>
      </c>
      <c r="G670" s="13">
        <f>IF(A670="","",YEAR(A670))</f>
      </c>
    </row>
    <row r="671" spans="1:7" x14ac:dyDescent="0.25">
      <c r="A671" s="11"/>
      <c r="B671" s="9"/>
      <c r="C671" s="9"/>
      <c r="D671" s="12">
        <f>IF(A671="","",IFERROR(INDEX(Settings!$B$2:$B$16,MATCH(B671,Settings!$A$2:$A$16,0)),0))</f>
      </c>
      <c r="E671" s="12">
        <f>IF(A671="","",N(C671)*D671)</f>
      </c>
      <c r="F671" s="13">
        <f>IF(A671="","",MONTH(A671))</f>
      </c>
      <c r="G671" s="13">
        <f>IF(A671="","",YEAR(A671))</f>
      </c>
    </row>
    <row r="672" spans="1:7" x14ac:dyDescent="0.25">
      <c r="A672" s="11"/>
      <c r="B672" s="9"/>
      <c r="C672" s="9"/>
      <c r="D672" s="12">
        <f>IF(A672="","",IFERROR(INDEX(Settings!$B$2:$B$16,MATCH(B672,Settings!$A$2:$A$16,0)),0))</f>
      </c>
      <c r="E672" s="12">
        <f>IF(A672="","",N(C672)*D672)</f>
      </c>
      <c r="F672" s="13">
        <f>IF(A672="","",MONTH(A672))</f>
      </c>
      <c r="G672" s="13">
        <f>IF(A672="","",YEAR(A672))</f>
      </c>
    </row>
    <row r="673" spans="1:7" x14ac:dyDescent="0.25">
      <c r="A673" s="11"/>
      <c r="B673" s="9"/>
      <c r="C673" s="9"/>
      <c r="D673" s="12">
        <f>IF(A673="","",IFERROR(INDEX(Settings!$B$2:$B$16,MATCH(B673,Settings!$A$2:$A$16,0)),0))</f>
      </c>
      <c r="E673" s="12">
        <f>IF(A673="","",N(C673)*D673)</f>
      </c>
      <c r="F673" s="13">
        <f>IF(A673="","",MONTH(A673))</f>
      </c>
      <c r="G673" s="13">
        <f>IF(A673="","",YEAR(A673))</f>
      </c>
    </row>
    <row r="674" spans="1:7" x14ac:dyDescent="0.25">
      <c r="A674" s="11"/>
      <c r="B674" s="9"/>
      <c r="C674" s="9"/>
      <c r="D674" s="12">
        <f>IF(A674="","",IFERROR(INDEX(Settings!$B$2:$B$16,MATCH(B674,Settings!$A$2:$A$16,0)),0))</f>
      </c>
      <c r="E674" s="12">
        <f>IF(A674="","",N(C674)*D674)</f>
      </c>
      <c r="F674" s="13">
        <f>IF(A674="","",MONTH(A674))</f>
      </c>
      <c r="G674" s="13">
        <f>IF(A674="","",YEAR(A674))</f>
      </c>
    </row>
    <row r="675" spans="1:7" x14ac:dyDescent="0.25">
      <c r="A675" s="11"/>
      <c r="B675" s="9"/>
      <c r="C675" s="9"/>
      <c r="D675" s="12">
        <f>IF(A675="","",IFERROR(INDEX(Settings!$B$2:$B$16,MATCH(B675,Settings!$A$2:$A$16,0)),0))</f>
      </c>
      <c r="E675" s="12">
        <f>IF(A675="","",N(C675)*D675)</f>
      </c>
      <c r="F675" s="13">
        <f>IF(A675="","",MONTH(A675))</f>
      </c>
      <c r="G675" s="13">
        <f>IF(A675="","",YEAR(A675))</f>
      </c>
    </row>
    <row r="676" spans="1:7" x14ac:dyDescent="0.25">
      <c r="A676" s="11"/>
      <c r="B676" s="9"/>
      <c r="C676" s="9"/>
      <c r="D676" s="12">
        <f>IF(A676="","",IFERROR(INDEX(Settings!$B$2:$B$16,MATCH(B676,Settings!$A$2:$A$16,0)),0))</f>
      </c>
      <c r="E676" s="12">
        <f>IF(A676="","",N(C676)*D676)</f>
      </c>
      <c r="F676" s="13">
        <f>IF(A676="","",MONTH(A676))</f>
      </c>
      <c r="G676" s="13">
        <f>IF(A676="","",YEAR(A676))</f>
      </c>
    </row>
    <row r="677" spans="1:7" x14ac:dyDescent="0.25">
      <c r="A677" s="11"/>
      <c r="B677" s="9"/>
      <c r="C677" s="9"/>
      <c r="D677" s="12">
        <f>IF(A677="","",IFERROR(INDEX(Settings!$B$2:$B$16,MATCH(B677,Settings!$A$2:$A$16,0)),0))</f>
      </c>
      <c r="E677" s="12">
        <f>IF(A677="","",N(C677)*D677)</f>
      </c>
      <c r="F677" s="13">
        <f>IF(A677="","",MONTH(A677))</f>
      </c>
      <c r="G677" s="13">
        <f>IF(A677="","",YEAR(A677))</f>
      </c>
    </row>
    <row r="678" spans="1:7" x14ac:dyDescent="0.25">
      <c r="A678" s="11"/>
      <c r="B678" s="9"/>
      <c r="C678" s="9"/>
      <c r="D678" s="12">
        <f>IF(A678="","",IFERROR(INDEX(Settings!$B$2:$B$16,MATCH(B678,Settings!$A$2:$A$16,0)),0))</f>
      </c>
      <c r="E678" s="12">
        <f>IF(A678="","",N(C678)*D678)</f>
      </c>
      <c r="F678" s="13">
        <f>IF(A678="","",MONTH(A678))</f>
      </c>
      <c r="G678" s="13">
        <f>IF(A678="","",YEAR(A678))</f>
      </c>
    </row>
    <row r="679" spans="1:7" x14ac:dyDescent="0.25">
      <c r="A679" s="11"/>
      <c r="B679" s="9"/>
      <c r="C679" s="9"/>
      <c r="D679" s="12">
        <f>IF(A679="","",IFERROR(INDEX(Settings!$B$2:$B$16,MATCH(B679,Settings!$A$2:$A$16,0)),0))</f>
      </c>
      <c r="E679" s="12">
        <f>IF(A679="","",N(C679)*D679)</f>
      </c>
      <c r="F679" s="13">
        <f>IF(A679="","",MONTH(A679))</f>
      </c>
      <c r="G679" s="13">
        <f>IF(A679="","",YEAR(A679))</f>
      </c>
    </row>
    <row r="680" spans="1:7" x14ac:dyDescent="0.25">
      <c r="A680" s="11"/>
      <c r="B680" s="9"/>
      <c r="C680" s="9"/>
      <c r="D680" s="12">
        <f>IF(A680="","",IFERROR(INDEX(Settings!$B$2:$B$16,MATCH(B680,Settings!$A$2:$A$16,0)),0))</f>
      </c>
      <c r="E680" s="12">
        <f>IF(A680="","",N(C680)*D680)</f>
      </c>
      <c r="F680" s="13">
        <f>IF(A680="","",MONTH(A680))</f>
      </c>
      <c r="G680" s="13">
        <f>IF(A680="","",YEAR(A680))</f>
      </c>
    </row>
    <row r="681" spans="1:7" x14ac:dyDescent="0.25">
      <c r="A681" s="11"/>
      <c r="B681" s="9"/>
      <c r="C681" s="9"/>
      <c r="D681" s="12">
        <f>IF(A681="","",IFERROR(INDEX(Settings!$B$2:$B$16,MATCH(B681,Settings!$A$2:$A$16,0)),0))</f>
      </c>
      <c r="E681" s="12">
        <f>IF(A681="","",N(C681)*D681)</f>
      </c>
      <c r="F681" s="13">
        <f>IF(A681="","",MONTH(A681))</f>
      </c>
      <c r="G681" s="13">
        <f>IF(A681="","",YEAR(A681))</f>
      </c>
    </row>
    <row r="682" spans="1:7" x14ac:dyDescent="0.25">
      <c r="A682" s="11"/>
      <c r="B682" s="9"/>
      <c r="C682" s="9"/>
      <c r="D682" s="12">
        <f>IF(A682="","",IFERROR(INDEX(Settings!$B$2:$B$16,MATCH(B682,Settings!$A$2:$A$16,0)),0))</f>
      </c>
      <c r="E682" s="12">
        <f>IF(A682="","",N(C682)*D682)</f>
      </c>
      <c r="F682" s="13">
        <f>IF(A682="","",MONTH(A682))</f>
      </c>
      <c r="G682" s="13">
        <f>IF(A682="","",YEAR(A682))</f>
      </c>
    </row>
    <row r="683" spans="1:7" x14ac:dyDescent="0.25">
      <c r="A683" s="11"/>
      <c r="B683" s="9"/>
      <c r="C683" s="9"/>
      <c r="D683" s="12">
        <f>IF(A683="","",IFERROR(INDEX(Settings!$B$2:$B$16,MATCH(B683,Settings!$A$2:$A$16,0)),0))</f>
      </c>
      <c r="E683" s="12">
        <f>IF(A683="","",N(C683)*D683)</f>
      </c>
      <c r="F683" s="13">
        <f>IF(A683="","",MONTH(A683))</f>
      </c>
      <c r="G683" s="13">
        <f>IF(A683="","",YEAR(A683))</f>
      </c>
    </row>
    <row r="684" spans="1:7" x14ac:dyDescent="0.25">
      <c r="A684" s="11"/>
      <c r="B684" s="9"/>
      <c r="C684" s="9"/>
      <c r="D684" s="12">
        <f>IF(A684="","",IFERROR(INDEX(Settings!$B$2:$B$16,MATCH(B684,Settings!$A$2:$A$16,0)),0))</f>
      </c>
      <c r="E684" s="12">
        <f>IF(A684="","",N(C684)*D684)</f>
      </c>
      <c r="F684" s="13">
        <f>IF(A684="","",MONTH(A684))</f>
      </c>
      <c r="G684" s="13">
        <f>IF(A684="","",YEAR(A684))</f>
      </c>
    </row>
    <row r="685" spans="1:7" x14ac:dyDescent="0.25">
      <c r="A685" s="11"/>
      <c r="B685" s="9"/>
      <c r="C685" s="9"/>
      <c r="D685" s="12">
        <f>IF(A685="","",IFERROR(INDEX(Settings!$B$2:$B$16,MATCH(B685,Settings!$A$2:$A$16,0)),0))</f>
      </c>
      <c r="E685" s="12">
        <f>IF(A685="","",N(C685)*D685)</f>
      </c>
      <c r="F685" s="13">
        <f>IF(A685="","",MONTH(A685))</f>
      </c>
      <c r="G685" s="13">
        <f>IF(A685="","",YEAR(A685))</f>
      </c>
    </row>
    <row r="686" spans="1:7" x14ac:dyDescent="0.25">
      <c r="A686" s="11"/>
      <c r="B686" s="9"/>
      <c r="C686" s="9"/>
      <c r="D686" s="12">
        <f>IF(A686="","",IFERROR(INDEX(Settings!$B$2:$B$16,MATCH(B686,Settings!$A$2:$A$16,0)),0))</f>
      </c>
      <c r="E686" s="12">
        <f>IF(A686="","",N(C686)*D686)</f>
      </c>
      <c r="F686" s="13">
        <f>IF(A686="","",MONTH(A686))</f>
      </c>
      <c r="G686" s="13">
        <f>IF(A686="","",YEAR(A686))</f>
      </c>
    </row>
    <row r="687" spans="1:7" x14ac:dyDescent="0.25">
      <c r="A687" s="11"/>
      <c r="B687" s="9"/>
      <c r="C687" s="9"/>
      <c r="D687" s="12">
        <f>IF(A687="","",IFERROR(INDEX(Settings!$B$2:$B$16,MATCH(B687,Settings!$A$2:$A$16,0)),0))</f>
      </c>
      <c r="E687" s="12">
        <f>IF(A687="","",N(C687)*D687)</f>
      </c>
      <c r="F687" s="13">
        <f>IF(A687="","",MONTH(A687))</f>
      </c>
      <c r="G687" s="13">
        <f>IF(A687="","",YEAR(A687))</f>
      </c>
    </row>
    <row r="688" spans="1:7" x14ac:dyDescent="0.25">
      <c r="A688" s="11"/>
      <c r="B688" s="9"/>
      <c r="C688" s="9"/>
      <c r="D688" s="12">
        <f>IF(A688="","",IFERROR(INDEX(Settings!$B$2:$B$16,MATCH(B688,Settings!$A$2:$A$16,0)),0))</f>
      </c>
      <c r="E688" s="12">
        <f>IF(A688="","",N(C688)*D688)</f>
      </c>
      <c r="F688" s="13">
        <f>IF(A688="","",MONTH(A688))</f>
      </c>
      <c r="G688" s="13">
        <f>IF(A688="","",YEAR(A688))</f>
      </c>
    </row>
    <row r="689" spans="1:7" x14ac:dyDescent="0.25">
      <c r="A689" s="11"/>
      <c r="B689" s="9"/>
      <c r="C689" s="9"/>
      <c r="D689" s="12">
        <f>IF(A689="","",IFERROR(INDEX(Settings!$B$2:$B$16,MATCH(B689,Settings!$A$2:$A$16,0)),0))</f>
      </c>
      <c r="E689" s="12">
        <f>IF(A689="","",N(C689)*D689)</f>
      </c>
      <c r="F689" s="13">
        <f>IF(A689="","",MONTH(A689))</f>
      </c>
      <c r="G689" s="13">
        <f>IF(A689="","",YEAR(A689))</f>
      </c>
    </row>
    <row r="690" spans="1:7" x14ac:dyDescent="0.25">
      <c r="A690" s="11"/>
      <c r="B690" s="9"/>
      <c r="C690" s="9"/>
      <c r="D690" s="12">
        <f>IF(A690="","",IFERROR(INDEX(Settings!$B$2:$B$16,MATCH(B690,Settings!$A$2:$A$16,0)),0))</f>
      </c>
      <c r="E690" s="12">
        <f>IF(A690="","",N(C690)*D690)</f>
      </c>
      <c r="F690" s="13">
        <f>IF(A690="","",MONTH(A690))</f>
      </c>
      <c r="G690" s="13">
        <f>IF(A690="","",YEAR(A690))</f>
      </c>
    </row>
    <row r="691" spans="1:7" x14ac:dyDescent="0.25">
      <c r="A691" s="11"/>
      <c r="B691" s="9"/>
      <c r="C691" s="9"/>
      <c r="D691" s="12">
        <f>IF(A691="","",IFERROR(INDEX(Settings!$B$2:$B$16,MATCH(B691,Settings!$A$2:$A$16,0)),0))</f>
      </c>
      <c r="E691" s="12">
        <f>IF(A691="","",N(C691)*D691)</f>
      </c>
      <c r="F691" s="13">
        <f>IF(A691="","",MONTH(A691))</f>
      </c>
      <c r="G691" s="13">
        <f>IF(A691="","",YEAR(A691))</f>
      </c>
    </row>
    <row r="692" spans="1:7" x14ac:dyDescent="0.25">
      <c r="A692" s="11"/>
      <c r="B692" s="9"/>
      <c r="C692" s="9"/>
      <c r="D692" s="12">
        <f>IF(A692="","",IFERROR(INDEX(Settings!$B$2:$B$16,MATCH(B692,Settings!$A$2:$A$16,0)),0))</f>
      </c>
      <c r="E692" s="12">
        <f>IF(A692="","",N(C692)*D692)</f>
      </c>
      <c r="F692" s="13">
        <f>IF(A692="","",MONTH(A692))</f>
      </c>
      <c r="G692" s="13">
        <f>IF(A692="","",YEAR(A692))</f>
      </c>
    </row>
    <row r="693" spans="1:7" x14ac:dyDescent="0.25">
      <c r="A693" s="11"/>
      <c r="B693" s="9"/>
      <c r="C693" s="9"/>
      <c r="D693" s="12">
        <f>IF(A693="","",IFERROR(INDEX(Settings!$B$2:$B$16,MATCH(B693,Settings!$A$2:$A$16,0)),0))</f>
      </c>
      <c r="E693" s="12">
        <f>IF(A693="","",N(C693)*D693)</f>
      </c>
      <c r="F693" s="13">
        <f>IF(A693="","",MONTH(A693))</f>
      </c>
      <c r="G693" s="13">
        <f>IF(A693="","",YEAR(A693))</f>
      </c>
    </row>
    <row r="694" spans="1:7" x14ac:dyDescent="0.25">
      <c r="A694" s="11"/>
      <c r="B694" s="9"/>
      <c r="C694" s="9"/>
      <c r="D694" s="12">
        <f>IF(A694="","",IFERROR(INDEX(Settings!$B$2:$B$16,MATCH(B694,Settings!$A$2:$A$16,0)),0))</f>
      </c>
      <c r="E694" s="12">
        <f>IF(A694="","",N(C694)*D694)</f>
      </c>
      <c r="F694" s="13">
        <f>IF(A694="","",MONTH(A694))</f>
      </c>
      <c r="G694" s="13">
        <f>IF(A694="","",YEAR(A694))</f>
      </c>
    </row>
    <row r="695" spans="1:7" x14ac:dyDescent="0.25">
      <c r="A695" s="11"/>
      <c r="B695" s="9"/>
      <c r="C695" s="9"/>
      <c r="D695" s="12">
        <f>IF(A695="","",IFERROR(INDEX(Settings!$B$2:$B$16,MATCH(B695,Settings!$A$2:$A$16,0)),0))</f>
      </c>
      <c r="E695" s="12">
        <f>IF(A695="","",N(C695)*D695)</f>
      </c>
      <c r="F695" s="13">
        <f>IF(A695="","",MONTH(A695))</f>
      </c>
      <c r="G695" s="13">
        <f>IF(A695="","",YEAR(A695))</f>
      </c>
    </row>
    <row r="696" spans="1:7" x14ac:dyDescent="0.25">
      <c r="A696" s="11"/>
      <c r="B696" s="9"/>
      <c r="C696" s="9"/>
      <c r="D696" s="12">
        <f>IF(A696="","",IFERROR(INDEX(Settings!$B$2:$B$16,MATCH(B696,Settings!$A$2:$A$16,0)),0))</f>
      </c>
      <c r="E696" s="12">
        <f>IF(A696="","",N(C696)*D696)</f>
      </c>
      <c r="F696" s="13">
        <f>IF(A696="","",MONTH(A696))</f>
      </c>
      <c r="G696" s="13">
        <f>IF(A696="","",YEAR(A696))</f>
      </c>
    </row>
    <row r="697" spans="1:7" x14ac:dyDescent="0.25">
      <c r="A697" s="11"/>
      <c r="B697" s="9"/>
      <c r="C697" s="9"/>
      <c r="D697" s="12">
        <f>IF(A697="","",IFERROR(INDEX(Settings!$B$2:$B$16,MATCH(B697,Settings!$A$2:$A$16,0)),0))</f>
      </c>
      <c r="E697" s="12">
        <f>IF(A697="","",N(C697)*D697)</f>
      </c>
      <c r="F697" s="13">
        <f>IF(A697="","",MONTH(A697))</f>
      </c>
      <c r="G697" s="13">
        <f>IF(A697="","",YEAR(A697))</f>
      </c>
    </row>
    <row r="698" spans="1:7" x14ac:dyDescent="0.25">
      <c r="A698" s="11"/>
      <c r="B698" s="9"/>
      <c r="C698" s="9"/>
      <c r="D698" s="12">
        <f>IF(A698="","",IFERROR(INDEX(Settings!$B$2:$B$16,MATCH(B698,Settings!$A$2:$A$16,0)),0))</f>
      </c>
      <c r="E698" s="12">
        <f>IF(A698="","",N(C698)*D698)</f>
      </c>
      <c r="F698" s="13">
        <f>IF(A698="","",MONTH(A698))</f>
      </c>
      <c r="G698" s="13">
        <f>IF(A698="","",YEAR(A698))</f>
      </c>
    </row>
    <row r="699" spans="1:7" x14ac:dyDescent="0.25">
      <c r="A699" s="11"/>
      <c r="B699" s="9"/>
      <c r="C699" s="9"/>
      <c r="D699" s="12">
        <f>IF(A699="","",IFERROR(INDEX(Settings!$B$2:$B$16,MATCH(B699,Settings!$A$2:$A$16,0)),0))</f>
      </c>
      <c r="E699" s="12">
        <f>IF(A699="","",N(C699)*D699)</f>
      </c>
      <c r="F699" s="13">
        <f>IF(A699="","",MONTH(A699))</f>
      </c>
      <c r="G699" s="13">
        <f>IF(A699="","",YEAR(A699))</f>
      </c>
    </row>
    <row r="700" spans="1:7" x14ac:dyDescent="0.25">
      <c r="A700" s="11"/>
      <c r="B700" s="9"/>
      <c r="C700" s="9"/>
      <c r="D700" s="12">
        <f>IF(A700="","",IFERROR(INDEX(Settings!$B$2:$B$16,MATCH(B700,Settings!$A$2:$A$16,0)),0))</f>
      </c>
      <c r="E700" s="12">
        <f>IF(A700="","",N(C700)*D700)</f>
      </c>
      <c r="F700" s="13">
        <f>IF(A700="","",MONTH(A700))</f>
      </c>
      <c r="G700" s="13">
        <f>IF(A700="","",YEAR(A700))</f>
      </c>
    </row>
    <row r="701" spans="1:7" x14ac:dyDescent="0.25">
      <c r="A701" s="11"/>
      <c r="B701" s="9"/>
      <c r="C701" s="9"/>
      <c r="D701" s="12">
        <f>IF(A701="","",IFERROR(INDEX(Settings!$B$2:$B$16,MATCH(B701,Settings!$A$2:$A$16,0)),0))</f>
      </c>
      <c r="E701" s="12">
        <f>IF(A701="","",N(C701)*D701)</f>
      </c>
      <c r="F701" s="13">
        <f>IF(A701="","",MONTH(A701))</f>
      </c>
      <c r="G701" s="13">
        <f>IF(A701="","",YEAR(A701))</f>
      </c>
    </row>
    <row r="702" spans="1:7" x14ac:dyDescent="0.25">
      <c r="A702" s="11"/>
      <c r="B702" s="9"/>
      <c r="C702" s="9"/>
      <c r="D702" s="12">
        <f>IF(A702="","",IFERROR(INDEX(Settings!$B$2:$B$16,MATCH(B702,Settings!$A$2:$A$16,0)),0))</f>
      </c>
      <c r="E702" s="12">
        <f>IF(A702="","",N(C702)*D702)</f>
      </c>
      <c r="F702" s="13">
        <f>IF(A702="","",MONTH(A702))</f>
      </c>
      <c r="G702" s="13">
        <f>IF(A702="","",YEAR(A702))</f>
      </c>
    </row>
    <row r="703" spans="1:7" x14ac:dyDescent="0.25">
      <c r="A703" s="11"/>
      <c r="B703" s="9"/>
      <c r="C703" s="9"/>
      <c r="D703" s="12">
        <f>IF(A703="","",IFERROR(INDEX(Settings!$B$2:$B$16,MATCH(B703,Settings!$A$2:$A$16,0)),0))</f>
      </c>
      <c r="E703" s="12">
        <f>IF(A703="","",N(C703)*D703)</f>
      </c>
      <c r="F703" s="13">
        <f>IF(A703="","",MONTH(A703))</f>
      </c>
      <c r="G703" s="13">
        <f>IF(A703="","",YEAR(A703))</f>
      </c>
    </row>
    <row r="704" spans="1:7" x14ac:dyDescent="0.25">
      <c r="A704" s="11"/>
      <c r="B704" s="9"/>
      <c r="C704" s="9"/>
      <c r="D704" s="12">
        <f>IF(A704="","",IFERROR(INDEX(Settings!$B$2:$B$16,MATCH(B704,Settings!$A$2:$A$16,0)),0))</f>
      </c>
      <c r="E704" s="12">
        <f>IF(A704="","",N(C704)*D704)</f>
      </c>
      <c r="F704" s="13">
        <f>IF(A704="","",MONTH(A704))</f>
      </c>
      <c r="G704" s="13">
        <f>IF(A704="","",YEAR(A704))</f>
      </c>
    </row>
    <row r="705" spans="1:7" x14ac:dyDescent="0.25">
      <c r="A705" s="11"/>
      <c r="B705" s="9"/>
      <c r="C705" s="9"/>
      <c r="D705" s="12">
        <f>IF(A705="","",IFERROR(INDEX(Settings!$B$2:$B$16,MATCH(B705,Settings!$A$2:$A$16,0)),0))</f>
      </c>
      <c r="E705" s="12">
        <f>IF(A705="","",N(C705)*D705)</f>
      </c>
      <c r="F705" s="13">
        <f>IF(A705="","",MONTH(A705))</f>
      </c>
      <c r="G705" s="13">
        <f>IF(A705="","",YEAR(A705))</f>
      </c>
    </row>
    <row r="706" spans="1:7" x14ac:dyDescent="0.25">
      <c r="A706" s="11"/>
      <c r="B706" s="9"/>
      <c r="C706" s="9"/>
      <c r="D706" s="12">
        <f>IF(A706="","",IFERROR(INDEX(Settings!$B$2:$B$16,MATCH(B706,Settings!$A$2:$A$16,0)),0))</f>
      </c>
      <c r="E706" s="12">
        <f>IF(A706="","",N(C706)*D706)</f>
      </c>
      <c r="F706" s="13">
        <f>IF(A706="","",MONTH(A706))</f>
      </c>
      <c r="G706" s="13">
        <f>IF(A706="","",YEAR(A706))</f>
      </c>
    </row>
    <row r="707" spans="1:7" x14ac:dyDescent="0.25">
      <c r="A707" s="11"/>
      <c r="B707" s="9"/>
      <c r="C707" s="9"/>
      <c r="D707" s="12">
        <f>IF(A707="","",IFERROR(INDEX(Settings!$B$2:$B$16,MATCH(B707,Settings!$A$2:$A$16,0)),0))</f>
      </c>
      <c r="E707" s="12">
        <f>IF(A707="","",N(C707)*D707)</f>
      </c>
      <c r="F707" s="13">
        <f>IF(A707="","",MONTH(A707))</f>
      </c>
      <c r="G707" s="13">
        <f>IF(A707="","",YEAR(A707))</f>
      </c>
    </row>
    <row r="708" spans="1:7" x14ac:dyDescent="0.25">
      <c r="A708" s="11"/>
      <c r="B708" s="9"/>
      <c r="C708" s="9"/>
      <c r="D708" s="12">
        <f>IF(A708="","",IFERROR(INDEX(Settings!$B$2:$B$16,MATCH(B708,Settings!$A$2:$A$16,0)),0))</f>
      </c>
      <c r="E708" s="12">
        <f>IF(A708="","",N(C708)*D708)</f>
      </c>
      <c r="F708" s="13">
        <f>IF(A708="","",MONTH(A708))</f>
      </c>
      <c r="G708" s="13">
        <f>IF(A708="","",YEAR(A708))</f>
      </c>
    </row>
    <row r="709" spans="1:7" x14ac:dyDescent="0.25">
      <c r="A709" s="11"/>
      <c r="B709" s="9"/>
      <c r="C709" s="9"/>
      <c r="D709" s="12">
        <f>IF(A709="","",IFERROR(INDEX(Settings!$B$2:$B$16,MATCH(B709,Settings!$A$2:$A$16,0)),0))</f>
      </c>
      <c r="E709" s="12">
        <f>IF(A709="","",N(C709)*D709)</f>
      </c>
      <c r="F709" s="13">
        <f>IF(A709="","",MONTH(A709))</f>
      </c>
      <c r="G709" s="13">
        <f>IF(A709="","",YEAR(A709))</f>
      </c>
    </row>
    <row r="710" spans="1:7" x14ac:dyDescent="0.25">
      <c r="A710" s="11"/>
      <c r="B710" s="9"/>
      <c r="C710" s="9"/>
      <c r="D710" s="12">
        <f>IF(A710="","",IFERROR(INDEX(Settings!$B$2:$B$16,MATCH(B710,Settings!$A$2:$A$16,0)),0))</f>
      </c>
      <c r="E710" s="12">
        <f>IF(A710="","",N(C710)*D710)</f>
      </c>
      <c r="F710" s="13">
        <f>IF(A710="","",MONTH(A710))</f>
      </c>
      <c r="G710" s="13">
        <f>IF(A710="","",YEAR(A710))</f>
      </c>
    </row>
    <row r="711" spans="1:7" x14ac:dyDescent="0.25">
      <c r="A711" s="11"/>
      <c r="B711" s="9"/>
      <c r="C711" s="9"/>
      <c r="D711" s="12">
        <f>IF(A711="","",IFERROR(INDEX(Settings!$B$2:$B$16,MATCH(B711,Settings!$A$2:$A$16,0)),0))</f>
      </c>
      <c r="E711" s="12">
        <f>IF(A711="","",N(C711)*D711)</f>
      </c>
      <c r="F711" s="13">
        <f>IF(A711="","",MONTH(A711))</f>
      </c>
      <c r="G711" s="13">
        <f>IF(A711="","",YEAR(A711))</f>
      </c>
    </row>
    <row r="712" spans="1:7" x14ac:dyDescent="0.25">
      <c r="A712" s="11"/>
      <c r="B712" s="9"/>
      <c r="C712" s="9"/>
      <c r="D712" s="12">
        <f>IF(A712="","",IFERROR(INDEX(Settings!$B$2:$B$16,MATCH(B712,Settings!$A$2:$A$16,0)),0))</f>
      </c>
      <c r="E712" s="12">
        <f>IF(A712="","",N(C712)*D712)</f>
      </c>
      <c r="F712" s="13">
        <f>IF(A712="","",MONTH(A712))</f>
      </c>
      <c r="G712" s="13">
        <f>IF(A712="","",YEAR(A712))</f>
      </c>
    </row>
    <row r="713" spans="1:7" x14ac:dyDescent="0.25">
      <c r="A713" s="11"/>
      <c r="B713" s="9"/>
      <c r="C713" s="9"/>
      <c r="D713" s="12">
        <f>IF(A713="","",IFERROR(INDEX(Settings!$B$2:$B$16,MATCH(B713,Settings!$A$2:$A$16,0)),0))</f>
      </c>
      <c r="E713" s="12">
        <f>IF(A713="","",N(C713)*D713)</f>
      </c>
      <c r="F713" s="13">
        <f>IF(A713="","",MONTH(A713))</f>
      </c>
      <c r="G713" s="13">
        <f>IF(A713="","",YEAR(A713))</f>
      </c>
    </row>
    <row r="714" spans="1:7" x14ac:dyDescent="0.25">
      <c r="A714" s="11"/>
      <c r="B714" s="9"/>
      <c r="C714" s="9"/>
      <c r="D714" s="12">
        <f>IF(A714="","",IFERROR(INDEX(Settings!$B$2:$B$16,MATCH(B714,Settings!$A$2:$A$16,0)),0))</f>
      </c>
      <c r="E714" s="12">
        <f>IF(A714="","",N(C714)*D714)</f>
      </c>
      <c r="F714" s="13">
        <f>IF(A714="","",MONTH(A714))</f>
      </c>
      <c r="G714" s="13">
        <f>IF(A714="","",YEAR(A714))</f>
      </c>
    </row>
    <row r="715" spans="1:7" x14ac:dyDescent="0.25">
      <c r="A715" s="11"/>
      <c r="B715" s="9"/>
      <c r="C715" s="9"/>
      <c r="D715" s="12">
        <f>IF(A715="","",IFERROR(INDEX(Settings!$B$2:$B$16,MATCH(B715,Settings!$A$2:$A$16,0)),0))</f>
      </c>
      <c r="E715" s="12">
        <f>IF(A715="","",N(C715)*D715)</f>
      </c>
      <c r="F715" s="13">
        <f>IF(A715="","",MONTH(A715))</f>
      </c>
      <c r="G715" s="13">
        <f>IF(A715="","",YEAR(A715))</f>
      </c>
    </row>
    <row r="716" spans="1:7" x14ac:dyDescent="0.25">
      <c r="A716" s="11"/>
      <c r="B716" s="9"/>
      <c r="C716" s="9"/>
      <c r="D716" s="12">
        <f>IF(A716="","",IFERROR(INDEX(Settings!$B$2:$B$16,MATCH(B716,Settings!$A$2:$A$16,0)),0))</f>
      </c>
      <c r="E716" s="12">
        <f>IF(A716="","",N(C716)*D716)</f>
      </c>
      <c r="F716" s="13">
        <f>IF(A716="","",MONTH(A716))</f>
      </c>
      <c r="G716" s="13">
        <f>IF(A716="","",YEAR(A716))</f>
      </c>
    </row>
    <row r="717" spans="1:7" x14ac:dyDescent="0.25">
      <c r="A717" s="11"/>
      <c r="B717" s="9"/>
      <c r="C717" s="9"/>
      <c r="D717" s="12">
        <f>IF(A717="","",IFERROR(INDEX(Settings!$B$2:$B$16,MATCH(B717,Settings!$A$2:$A$16,0)),0))</f>
      </c>
      <c r="E717" s="12">
        <f>IF(A717="","",N(C717)*D717)</f>
      </c>
      <c r="F717" s="13">
        <f>IF(A717="","",MONTH(A717))</f>
      </c>
      <c r="G717" s="13">
        <f>IF(A717="","",YEAR(A717))</f>
      </c>
    </row>
    <row r="718" spans="1:7" x14ac:dyDescent="0.25">
      <c r="A718" s="11"/>
      <c r="B718" s="9"/>
      <c r="C718" s="9"/>
      <c r="D718" s="12">
        <f>IF(A718="","",IFERROR(INDEX(Settings!$B$2:$B$16,MATCH(B718,Settings!$A$2:$A$16,0)),0))</f>
      </c>
      <c r="E718" s="12">
        <f>IF(A718="","",N(C718)*D718)</f>
      </c>
      <c r="F718" s="13">
        <f>IF(A718="","",MONTH(A718))</f>
      </c>
      <c r="G718" s="13">
        <f>IF(A718="","",YEAR(A718))</f>
      </c>
    </row>
    <row r="719" spans="1:7" x14ac:dyDescent="0.25">
      <c r="A719" s="11"/>
      <c r="B719" s="9"/>
      <c r="C719" s="9"/>
      <c r="D719" s="12">
        <f>IF(A719="","",IFERROR(INDEX(Settings!$B$2:$B$16,MATCH(B719,Settings!$A$2:$A$16,0)),0))</f>
      </c>
      <c r="E719" s="12">
        <f>IF(A719="","",N(C719)*D719)</f>
      </c>
      <c r="F719" s="13">
        <f>IF(A719="","",MONTH(A719))</f>
      </c>
      <c r="G719" s="13">
        <f>IF(A719="","",YEAR(A719))</f>
      </c>
    </row>
    <row r="720" spans="1:7" x14ac:dyDescent="0.25">
      <c r="A720" s="11"/>
      <c r="B720" s="9"/>
      <c r="C720" s="9"/>
      <c r="D720" s="12">
        <f>IF(A720="","",IFERROR(INDEX(Settings!$B$2:$B$16,MATCH(B720,Settings!$A$2:$A$16,0)),0))</f>
      </c>
      <c r="E720" s="12">
        <f>IF(A720="","",N(C720)*D720)</f>
      </c>
      <c r="F720" s="13">
        <f>IF(A720="","",MONTH(A720))</f>
      </c>
      <c r="G720" s="13">
        <f>IF(A720="","",YEAR(A720))</f>
      </c>
    </row>
    <row r="721" spans="1:7" x14ac:dyDescent="0.25">
      <c r="A721" s="11"/>
      <c r="B721" s="9"/>
      <c r="C721" s="9"/>
      <c r="D721" s="12">
        <f>IF(A721="","",IFERROR(INDEX(Settings!$B$2:$B$16,MATCH(B721,Settings!$A$2:$A$16,0)),0))</f>
      </c>
      <c r="E721" s="12">
        <f>IF(A721="","",N(C721)*D721)</f>
      </c>
      <c r="F721" s="13">
        <f>IF(A721="","",MONTH(A721))</f>
      </c>
      <c r="G721" s="13">
        <f>IF(A721="","",YEAR(A721))</f>
      </c>
    </row>
    <row r="722" spans="1:7" x14ac:dyDescent="0.25">
      <c r="A722" s="11"/>
      <c r="B722" s="9"/>
      <c r="C722" s="9"/>
      <c r="D722" s="12">
        <f>IF(A722="","",IFERROR(INDEX(Settings!$B$2:$B$16,MATCH(B722,Settings!$A$2:$A$16,0)),0))</f>
      </c>
      <c r="E722" s="12">
        <f>IF(A722="","",N(C722)*D722)</f>
      </c>
      <c r="F722" s="13">
        <f>IF(A722="","",MONTH(A722))</f>
      </c>
      <c r="G722" s="13">
        <f>IF(A722="","",YEAR(A722))</f>
      </c>
    </row>
    <row r="723" spans="1:7" x14ac:dyDescent="0.25">
      <c r="A723" s="11"/>
      <c r="B723" s="9"/>
      <c r="C723" s="9"/>
      <c r="D723" s="12">
        <f>IF(A723="","",IFERROR(INDEX(Settings!$B$2:$B$16,MATCH(B723,Settings!$A$2:$A$16,0)),0))</f>
      </c>
      <c r="E723" s="12">
        <f>IF(A723="","",N(C723)*D723)</f>
      </c>
      <c r="F723" s="13">
        <f>IF(A723="","",MONTH(A723))</f>
      </c>
      <c r="G723" s="13">
        <f>IF(A723="","",YEAR(A723))</f>
      </c>
    </row>
    <row r="724" spans="1:7" x14ac:dyDescent="0.25">
      <c r="A724" s="11"/>
      <c r="B724" s="9"/>
      <c r="C724" s="9"/>
      <c r="D724" s="12">
        <f>IF(A724="","",IFERROR(INDEX(Settings!$B$2:$B$16,MATCH(B724,Settings!$A$2:$A$16,0)),0))</f>
      </c>
      <c r="E724" s="12">
        <f>IF(A724="","",N(C724)*D724)</f>
      </c>
      <c r="F724" s="13">
        <f>IF(A724="","",MONTH(A724))</f>
      </c>
      <c r="G724" s="13">
        <f>IF(A724="","",YEAR(A724))</f>
      </c>
    </row>
    <row r="725" spans="1:7" x14ac:dyDescent="0.25">
      <c r="A725" s="11"/>
      <c r="B725" s="9"/>
      <c r="C725" s="9"/>
      <c r="D725" s="12">
        <f>IF(A725="","",IFERROR(INDEX(Settings!$B$2:$B$16,MATCH(B725,Settings!$A$2:$A$16,0)),0))</f>
      </c>
      <c r="E725" s="12">
        <f>IF(A725="","",N(C725)*D725)</f>
      </c>
      <c r="F725" s="13">
        <f>IF(A725="","",MONTH(A725))</f>
      </c>
      <c r="G725" s="13">
        <f>IF(A725="","",YEAR(A725))</f>
      </c>
    </row>
    <row r="726" spans="1:7" x14ac:dyDescent="0.25">
      <c r="A726" s="11"/>
      <c r="B726" s="9"/>
      <c r="C726" s="9"/>
      <c r="D726" s="12">
        <f>IF(A726="","",IFERROR(INDEX(Settings!$B$2:$B$16,MATCH(B726,Settings!$A$2:$A$16,0)),0))</f>
      </c>
      <c r="E726" s="12">
        <f>IF(A726="","",N(C726)*D726)</f>
      </c>
      <c r="F726" s="13">
        <f>IF(A726="","",MONTH(A726))</f>
      </c>
      <c r="G726" s="13">
        <f>IF(A726="","",YEAR(A726))</f>
      </c>
    </row>
    <row r="727" spans="1:7" x14ac:dyDescent="0.25">
      <c r="A727" s="11"/>
      <c r="B727" s="9"/>
      <c r="C727" s="9"/>
      <c r="D727" s="12">
        <f>IF(A727="","",IFERROR(INDEX(Settings!$B$2:$B$16,MATCH(B727,Settings!$A$2:$A$16,0)),0))</f>
      </c>
      <c r="E727" s="12">
        <f>IF(A727="","",N(C727)*D727)</f>
      </c>
      <c r="F727" s="13">
        <f>IF(A727="","",MONTH(A727))</f>
      </c>
      <c r="G727" s="13">
        <f>IF(A727="","",YEAR(A727))</f>
      </c>
    </row>
    <row r="728" spans="1:7" x14ac:dyDescent="0.25">
      <c r="A728" s="11"/>
      <c r="B728" s="9"/>
      <c r="C728" s="9"/>
      <c r="D728" s="12">
        <f>IF(A728="","",IFERROR(INDEX(Settings!$B$2:$B$16,MATCH(B728,Settings!$A$2:$A$16,0)),0))</f>
      </c>
      <c r="E728" s="12">
        <f>IF(A728="","",N(C728)*D728)</f>
      </c>
      <c r="F728" s="13">
        <f>IF(A728="","",MONTH(A728))</f>
      </c>
      <c r="G728" s="13">
        <f>IF(A728="","",YEAR(A728))</f>
      </c>
    </row>
    <row r="729" spans="1:7" x14ac:dyDescent="0.25">
      <c r="A729" s="11"/>
      <c r="B729" s="9"/>
      <c r="C729" s="9"/>
      <c r="D729" s="12">
        <f>IF(A729="","",IFERROR(INDEX(Settings!$B$2:$B$16,MATCH(B729,Settings!$A$2:$A$16,0)),0))</f>
      </c>
      <c r="E729" s="12">
        <f>IF(A729="","",N(C729)*D729)</f>
      </c>
      <c r="F729" s="13">
        <f>IF(A729="","",MONTH(A729))</f>
      </c>
      <c r="G729" s="13">
        <f>IF(A729="","",YEAR(A729))</f>
      </c>
    </row>
    <row r="730" spans="1:7" x14ac:dyDescent="0.25">
      <c r="A730" s="11"/>
      <c r="B730" s="9"/>
      <c r="C730" s="9"/>
      <c r="D730" s="12">
        <f>IF(A730="","",IFERROR(INDEX(Settings!$B$2:$B$16,MATCH(B730,Settings!$A$2:$A$16,0)),0))</f>
      </c>
      <c r="E730" s="12">
        <f>IF(A730="","",N(C730)*D730)</f>
      </c>
      <c r="F730" s="13">
        <f>IF(A730="","",MONTH(A730))</f>
      </c>
      <c r="G730" s="13">
        <f>IF(A730="","",YEAR(A730))</f>
      </c>
    </row>
    <row r="731" spans="1:7" x14ac:dyDescent="0.25">
      <c r="A731" s="11"/>
      <c r="B731" s="9"/>
      <c r="C731" s="9"/>
      <c r="D731" s="12">
        <f>IF(A731="","",IFERROR(INDEX(Settings!$B$2:$B$16,MATCH(B731,Settings!$A$2:$A$16,0)),0))</f>
      </c>
      <c r="E731" s="12">
        <f>IF(A731="","",N(C731)*D731)</f>
      </c>
      <c r="F731" s="13">
        <f>IF(A731="","",MONTH(A731))</f>
      </c>
      <c r="G731" s="13">
        <f>IF(A731="","",YEAR(A731))</f>
      </c>
    </row>
    <row r="732" spans="1:7" x14ac:dyDescent="0.25">
      <c r="A732" s="11"/>
      <c r="B732" s="9"/>
      <c r="C732" s="9"/>
      <c r="D732" s="12">
        <f>IF(A732="","",IFERROR(INDEX(Settings!$B$2:$B$16,MATCH(B732,Settings!$A$2:$A$16,0)),0))</f>
      </c>
      <c r="E732" s="12">
        <f>IF(A732="","",N(C732)*D732)</f>
      </c>
      <c r="F732" s="13">
        <f>IF(A732="","",MONTH(A732))</f>
      </c>
      <c r="G732" s="13">
        <f>IF(A732="","",YEAR(A732))</f>
      </c>
    </row>
    <row r="733" spans="1:7" x14ac:dyDescent="0.25">
      <c r="A733" s="11"/>
      <c r="B733" s="9"/>
      <c r="C733" s="9"/>
      <c r="D733" s="12">
        <f>IF(A733="","",IFERROR(INDEX(Settings!$B$2:$B$16,MATCH(B733,Settings!$A$2:$A$16,0)),0))</f>
      </c>
      <c r="E733" s="12">
        <f>IF(A733="","",N(C733)*D733)</f>
      </c>
      <c r="F733" s="13">
        <f>IF(A733="","",MONTH(A733))</f>
      </c>
      <c r="G733" s="13">
        <f>IF(A733="","",YEAR(A733))</f>
      </c>
    </row>
    <row r="734" spans="1:7" x14ac:dyDescent="0.25">
      <c r="A734" s="11"/>
      <c r="B734" s="9"/>
      <c r="C734" s="9"/>
      <c r="D734" s="12">
        <f>IF(A734="","",IFERROR(INDEX(Settings!$B$2:$B$16,MATCH(B734,Settings!$A$2:$A$16,0)),0))</f>
      </c>
      <c r="E734" s="12">
        <f>IF(A734="","",N(C734)*D734)</f>
      </c>
      <c r="F734" s="13">
        <f>IF(A734="","",MONTH(A734))</f>
      </c>
      <c r="G734" s="13">
        <f>IF(A734="","",YEAR(A734))</f>
      </c>
    </row>
    <row r="735" spans="1:7" x14ac:dyDescent="0.25">
      <c r="A735" s="11"/>
      <c r="B735" s="9"/>
      <c r="C735" s="9"/>
      <c r="D735" s="12">
        <f>IF(A735="","",IFERROR(INDEX(Settings!$B$2:$B$16,MATCH(B735,Settings!$A$2:$A$16,0)),0))</f>
      </c>
      <c r="E735" s="12">
        <f>IF(A735="","",N(C735)*D735)</f>
      </c>
      <c r="F735" s="13">
        <f>IF(A735="","",MONTH(A735))</f>
      </c>
      <c r="G735" s="13">
        <f>IF(A735="","",YEAR(A735))</f>
      </c>
    </row>
    <row r="736" spans="1:7" x14ac:dyDescent="0.25">
      <c r="A736" s="11"/>
      <c r="B736" s="9"/>
      <c r="C736" s="9"/>
      <c r="D736" s="12">
        <f>IF(A736="","",IFERROR(INDEX(Settings!$B$2:$B$16,MATCH(B736,Settings!$A$2:$A$16,0)),0))</f>
      </c>
      <c r="E736" s="12">
        <f>IF(A736="","",N(C736)*D736)</f>
      </c>
      <c r="F736" s="13">
        <f>IF(A736="","",MONTH(A736))</f>
      </c>
      <c r="G736" s="13">
        <f>IF(A736="","",YEAR(A736))</f>
      </c>
    </row>
    <row r="737" spans="1:7" x14ac:dyDescent="0.25">
      <c r="A737" s="11"/>
      <c r="B737" s="9"/>
      <c r="C737" s="9"/>
      <c r="D737" s="12">
        <f>IF(A737="","",IFERROR(INDEX(Settings!$B$2:$B$16,MATCH(B737,Settings!$A$2:$A$16,0)),0))</f>
      </c>
      <c r="E737" s="12">
        <f>IF(A737="","",N(C737)*D737)</f>
      </c>
      <c r="F737" s="13">
        <f>IF(A737="","",MONTH(A737))</f>
      </c>
      <c r="G737" s="13">
        <f>IF(A737="","",YEAR(A737))</f>
      </c>
    </row>
    <row r="738" spans="1:7" x14ac:dyDescent="0.25">
      <c r="A738" s="11"/>
      <c r="B738" s="9"/>
      <c r="C738" s="9"/>
      <c r="D738" s="12">
        <f>IF(A738="","",IFERROR(INDEX(Settings!$B$2:$B$16,MATCH(B738,Settings!$A$2:$A$16,0)),0))</f>
      </c>
      <c r="E738" s="12">
        <f>IF(A738="","",N(C738)*D738)</f>
      </c>
      <c r="F738" s="13">
        <f>IF(A738="","",MONTH(A738))</f>
      </c>
      <c r="G738" s="13">
        <f>IF(A738="","",YEAR(A738))</f>
      </c>
    </row>
    <row r="739" spans="1:7" x14ac:dyDescent="0.25">
      <c r="A739" s="11"/>
      <c r="B739" s="9"/>
      <c r="C739" s="9"/>
      <c r="D739" s="12">
        <f>IF(A739="","",IFERROR(INDEX(Settings!$B$2:$B$16,MATCH(B739,Settings!$A$2:$A$16,0)),0))</f>
      </c>
      <c r="E739" s="12">
        <f>IF(A739="","",N(C739)*D739)</f>
      </c>
      <c r="F739" s="13">
        <f>IF(A739="","",MONTH(A739))</f>
      </c>
      <c r="G739" s="13">
        <f>IF(A739="","",YEAR(A739))</f>
      </c>
    </row>
    <row r="740" spans="1:7" x14ac:dyDescent="0.25">
      <c r="A740" s="11"/>
      <c r="B740" s="9"/>
      <c r="C740" s="9"/>
      <c r="D740" s="12">
        <f>IF(A740="","",IFERROR(INDEX(Settings!$B$2:$B$16,MATCH(B740,Settings!$A$2:$A$16,0)),0))</f>
      </c>
      <c r="E740" s="12">
        <f>IF(A740="","",N(C740)*D740)</f>
      </c>
      <c r="F740" s="13">
        <f>IF(A740="","",MONTH(A740))</f>
      </c>
      <c r="G740" s="13">
        <f>IF(A740="","",YEAR(A740))</f>
      </c>
    </row>
    <row r="741" spans="1:7" x14ac:dyDescent="0.25">
      <c r="A741" s="11"/>
      <c r="B741" s="9"/>
      <c r="C741" s="9"/>
      <c r="D741" s="12">
        <f>IF(A741="","",IFERROR(INDEX(Settings!$B$2:$B$16,MATCH(B741,Settings!$A$2:$A$16,0)),0))</f>
      </c>
      <c r="E741" s="12">
        <f>IF(A741="","",N(C741)*D741)</f>
      </c>
      <c r="F741" s="13">
        <f>IF(A741="","",MONTH(A741))</f>
      </c>
      <c r="G741" s="13">
        <f>IF(A741="","",YEAR(A741))</f>
      </c>
    </row>
    <row r="742" spans="1:7" x14ac:dyDescent="0.25">
      <c r="A742" s="11"/>
      <c r="B742" s="9"/>
      <c r="C742" s="9"/>
      <c r="D742" s="12">
        <f>IF(A742="","",IFERROR(INDEX(Settings!$B$2:$B$16,MATCH(B742,Settings!$A$2:$A$16,0)),0))</f>
      </c>
      <c r="E742" s="12">
        <f>IF(A742="","",N(C742)*D742)</f>
      </c>
      <c r="F742" s="13">
        <f>IF(A742="","",MONTH(A742))</f>
      </c>
      <c r="G742" s="13">
        <f>IF(A742="","",YEAR(A742))</f>
      </c>
    </row>
    <row r="743" spans="1:7" x14ac:dyDescent="0.25">
      <c r="A743" s="11"/>
      <c r="B743" s="9"/>
      <c r="C743" s="9"/>
      <c r="D743" s="12">
        <f>IF(A743="","",IFERROR(INDEX(Settings!$B$2:$B$16,MATCH(B743,Settings!$A$2:$A$16,0)),0))</f>
      </c>
      <c r="E743" s="12">
        <f>IF(A743="","",N(C743)*D743)</f>
      </c>
      <c r="F743" s="13">
        <f>IF(A743="","",MONTH(A743))</f>
      </c>
      <c r="G743" s="13">
        <f>IF(A743="","",YEAR(A743))</f>
      </c>
    </row>
    <row r="744" spans="1:7" x14ac:dyDescent="0.25">
      <c r="A744" s="11"/>
      <c r="B744" s="9"/>
      <c r="C744" s="9"/>
      <c r="D744" s="12">
        <f>IF(A744="","",IFERROR(INDEX(Settings!$B$2:$B$16,MATCH(B744,Settings!$A$2:$A$16,0)),0))</f>
      </c>
      <c r="E744" s="12">
        <f>IF(A744="","",N(C744)*D744)</f>
      </c>
      <c r="F744" s="13">
        <f>IF(A744="","",MONTH(A744))</f>
      </c>
      <c r="G744" s="13">
        <f>IF(A744="","",YEAR(A744))</f>
      </c>
    </row>
    <row r="745" spans="1:7" x14ac:dyDescent="0.25">
      <c r="A745" s="11"/>
      <c r="B745" s="9"/>
      <c r="C745" s="9"/>
      <c r="D745" s="12">
        <f>IF(A745="","",IFERROR(INDEX(Settings!$B$2:$B$16,MATCH(B745,Settings!$A$2:$A$16,0)),0))</f>
      </c>
      <c r="E745" s="12">
        <f>IF(A745="","",N(C745)*D745)</f>
      </c>
      <c r="F745" s="13">
        <f>IF(A745="","",MONTH(A745))</f>
      </c>
      <c r="G745" s="13">
        <f>IF(A745="","",YEAR(A745))</f>
      </c>
    </row>
    <row r="746" spans="1:7" x14ac:dyDescent="0.25">
      <c r="A746" s="11"/>
      <c r="B746" s="9"/>
      <c r="C746" s="9"/>
      <c r="D746" s="12">
        <f>IF(A746="","",IFERROR(INDEX(Settings!$B$2:$B$16,MATCH(B746,Settings!$A$2:$A$16,0)),0))</f>
      </c>
      <c r="E746" s="12">
        <f>IF(A746="","",N(C746)*D746)</f>
      </c>
      <c r="F746" s="13">
        <f>IF(A746="","",MONTH(A746))</f>
      </c>
      <c r="G746" s="13">
        <f>IF(A746="","",YEAR(A746))</f>
      </c>
    </row>
    <row r="747" spans="1:7" x14ac:dyDescent="0.25">
      <c r="A747" s="11"/>
      <c r="B747" s="9"/>
      <c r="C747" s="9"/>
      <c r="D747" s="12">
        <f>IF(A747="","",IFERROR(INDEX(Settings!$B$2:$B$16,MATCH(B747,Settings!$A$2:$A$16,0)),0))</f>
      </c>
      <c r="E747" s="12">
        <f>IF(A747="","",N(C747)*D747)</f>
      </c>
      <c r="F747" s="13">
        <f>IF(A747="","",MONTH(A747))</f>
      </c>
      <c r="G747" s="13">
        <f>IF(A747="","",YEAR(A747))</f>
      </c>
    </row>
    <row r="748" spans="1:7" x14ac:dyDescent="0.25">
      <c r="A748" s="11"/>
      <c r="B748" s="9"/>
      <c r="C748" s="9"/>
      <c r="D748" s="12">
        <f>IF(A748="","",IFERROR(INDEX(Settings!$B$2:$B$16,MATCH(B748,Settings!$A$2:$A$16,0)),0))</f>
      </c>
      <c r="E748" s="12">
        <f>IF(A748="","",N(C748)*D748)</f>
      </c>
      <c r="F748" s="13">
        <f>IF(A748="","",MONTH(A748))</f>
      </c>
      <c r="G748" s="13">
        <f>IF(A748="","",YEAR(A748))</f>
      </c>
    </row>
    <row r="749" spans="1:7" x14ac:dyDescent="0.25">
      <c r="A749" s="11"/>
      <c r="B749" s="9"/>
      <c r="C749" s="9"/>
      <c r="D749" s="12">
        <f>IF(A749="","",IFERROR(INDEX(Settings!$B$2:$B$16,MATCH(B749,Settings!$A$2:$A$16,0)),0))</f>
      </c>
      <c r="E749" s="12">
        <f>IF(A749="","",N(C749)*D749)</f>
      </c>
      <c r="F749" s="13">
        <f>IF(A749="","",MONTH(A749))</f>
      </c>
      <c r="G749" s="13">
        <f>IF(A749="","",YEAR(A749))</f>
      </c>
    </row>
    <row r="750" spans="1:7" x14ac:dyDescent="0.25">
      <c r="A750" s="11"/>
      <c r="B750" s="9"/>
      <c r="C750" s="9"/>
      <c r="D750" s="12">
        <f>IF(A750="","",IFERROR(INDEX(Settings!$B$2:$B$16,MATCH(B750,Settings!$A$2:$A$16,0)),0))</f>
      </c>
      <c r="E750" s="12">
        <f>IF(A750="","",N(C750)*D750)</f>
      </c>
      <c r="F750" s="13">
        <f>IF(A750="","",MONTH(A750))</f>
      </c>
      <c r="G750" s="13">
        <f>IF(A750="","",YEAR(A750))</f>
      </c>
    </row>
    <row r="751" spans="1:7" x14ac:dyDescent="0.25">
      <c r="A751" s="11"/>
      <c r="B751" s="9"/>
      <c r="C751" s="9"/>
      <c r="D751" s="12">
        <f>IF(A751="","",IFERROR(INDEX(Settings!$B$2:$B$16,MATCH(B751,Settings!$A$2:$A$16,0)),0))</f>
      </c>
      <c r="E751" s="12">
        <f>IF(A751="","",N(C751)*D751)</f>
      </c>
      <c r="F751" s="13">
        <f>IF(A751="","",MONTH(A751))</f>
      </c>
      <c r="G751" s="13">
        <f>IF(A751="","",YEAR(A751))</f>
      </c>
    </row>
    <row r="752" spans="1:7" x14ac:dyDescent="0.25">
      <c r="A752" s="11"/>
      <c r="B752" s="9"/>
      <c r="C752" s="9"/>
      <c r="D752" s="12">
        <f>IF(A752="","",IFERROR(INDEX(Settings!$B$2:$B$16,MATCH(B752,Settings!$A$2:$A$16,0)),0))</f>
      </c>
      <c r="E752" s="12">
        <f>IF(A752="","",N(C752)*D752)</f>
      </c>
      <c r="F752" s="13">
        <f>IF(A752="","",MONTH(A752))</f>
      </c>
      <c r="G752" s="13">
        <f>IF(A752="","",YEAR(A752))</f>
      </c>
    </row>
    <row r="753" spans="1:7" x14ac:dyDescent="0.25">
      <c r="A753" s="11"/>
      <c r="B753" s="9"/>
      <c r="C753" s="9"/>
      <c r="D753" s="12">
        <f>IF(A753="","",IFERROR(INDEX(Settings!$B$2:$B$16,MATCH(B753,Settings!$A$2:$A$16,0)),0))</f>
      </c>
      <c r="E753" s="12">
        <f>IF(A753="","",N(C753)*D753)</f>
      </c>
      <c r="F753" s="13">
        <f>IF(A753="","",MONTH(A753))</f>
      </c>
      <c r="G753" s="13">
        <f>IF(A753="","",YEAR(A753))</f>
      </c>
    </row>
    <row r="754" spans="1:7" x14ac:dyDescent="0.25">
      <c r="A754" s="11"/>
      <c r="B754" s="9"/>
      <c r="C754" s="9"/>
      <c r="D754" s="12">
        <f>IF(A754="","",IFERROR(INDEX(Settings!$B$2:$B$16,MATCH(B754,Settings!$A$2:$A$16,0)),0))</f>
      </c>
      <c r="E754" s="12">
        <f>IF(A754="","",N(C754)*D754)</f>
      </c>
      <c r="F754" s="13">
        <f>IF(A754="","",MONTH(A754))</f>
      </c>
      <c r="G754" s="13">
        <f>IF(A754="","",YEAR(A754))</f>
      </c>
    </row>
    <row r="755" spans="1:7" x14ac:dyDescent="0.25">
      <c r="A755" s="11"/>
      <c r="B755" s="9"/>
      <c r="C755" s="9"/>
      <c r="D755" s="12">
        <f>IF(A755="","",IFERROR(INDEX(Settings!$B$2:$B$16,MATCH(B755,Settings!$A$2:$A$16,0)),0))</f>
      </c>
      <c r="E755" s="12">
        <f>IF(A755="","",N(C755)*D755)</f>
      </c>
      <c r="F755" s="13">
        <f>IF(A755="","",MONTH(A755))</f>
      </c>
      <c r="G755" s="13">
        <f>IF(A755="","",YEAR(A755))</f>
      </c>
    </row>
    <row r="756" spans="1:7" x14ac:dyDescent="0.25">
      <c r="A756" s="11"/>
      <c r="B756" s="9"/>
      <c r="C756" s="9"/>
      <c r="D756" s="12">
        <f>IF(A756="","",IFERROR(INDEX(Settings!$B$2:$B$16,MATCH(B756,Settings!$A$2:$A$16,0)),0))</f>
      </c>
      <c r="E756" s="12">
        <f>IF(A756="","",N(C756)*D756)</f>
      </c>
      <c r="F756" s="13">
        <f>IF(A756="","",MONTH(A756))</f>
      </c>
      <c r="G756" s="13">
        <f>IF(A756="","",YEAR(A756))</f>
      </c>
    </row>
    <row r="757" spans="1:7" x14ac:dyDescent="0.25">
      <c r="A757" s="11"/>
      <c r="B757" s="9"/>
      <c r="C757" s="9"/>
      <c r="D757" s="12">
        <f>IF(A757="","",IFERROR(INDEX(Settings!$B$2:$B$16,MATCH(B757,Settings!$A$2:$A$16,0)),0))</f>
      </c>
      <c r="E757" s="12">
        <f>IF(A757="","",N(C757)*D757)</f>
      </c>
      <c r="F757" s="13">
        <f>IF(A757="","",MONTH(A757))</f>
      </c>
      <c r="G757" s="13">
        <f>IF(A757="","",YEAR(A757))</f>
      </c>
    </row>
    <row r="758" spans="1:7" x14ac:dyDescent="0.25">
      <c r="A758" s="11"/>
      <c r="B758" s="9"/>
      <c r="C758" s="9"/>
      <c r="D758" s="12">
        <f>IF(A758="","",IFERROR(INDEX(Settings!$B$2:$B$16,MATCH(B758,Settings!$A$2:$A$16,0)),0))</f>
      </c>
      <c r="E758" s="12">
        <f>IF(A758="","",N(C758)*D758)</f>
      </c>
      <c r="F758" s="13">
        <f>IF(A758="","",MONTH(A758))</f>
      </c>
      <c r="G758" s="13">
        <f>IF(A758="","",YEAR(A758))</f>
      </c>
    </row>
    <row r="759" spans="1:7" x14ac:dyDescent="0.25">
      <c r="A759" s="11"/>
      <c r="B759" s="9"/>
      <c r="C759" s="9"/>
      <c r="D759" s="12">
        <f>IF(A759="","",IFERROR(INDEX(Settings!$B$2:$B$16,MATCH(B759,Settings!$A$2:$A$16,0)),0))</f>
      </c>
      <c r="E759" s="12">
        <f>IF(A759="","",N(C759)*D759)</f>
      </c>
      <c r="F759" s="13">
        <f>IF(A759="","",MONTH(A759))</f>
      </c>
      <c r="G759" s="13">
        <f>IF(A759="","",YEAR(A759))</f>
      </c>
    </row>
    <row r="760" spans="1:7" x14ac:dyDescent="0.25">
      <c r="A760" s="11"/>
      <c r="B760" s="9"/>
      <c r="C760" s="9"/>
      <c r="D760" s="12">
        <f>IF(A760="","",IFERROR(INDEX(Settings!$B$2:$B$16,MATCH(B760,Settings!$A$2:$A$16,0)),0))</f>
      </c>
      <c r="E760" s="12">
        <f>IF(A760="","",N(C760)*D760)</f>
      </c>
      <c r="F760" s="13">
        <f>IF(A760="","",MONTH(A760))</f>
      </c>
      <c r="G760" s="13">
        <f>IF(A760="","",YEAR(A760))</f>
      </c>
    </row>
    <row r="761" spans="1:7" x14ac:dyDescent="0.25">
      <c r="A761" s="11"/>
      <c r="B761" s="9"/>
      <c r="C761" s="9"/>
      <c r="D761" s="12">
        <f>IF(A761="","",IFERROR(INDEX(Settings!$B$2:$B$16,MATCH(B761,Settings!$A$2:$A$16,0)),0))</f>
      </c>
      <c r="E761" s="12">
        <f>IF(A761="","",N(C761)*D761)</f>
      </c>
      <c r="F761" s="13">
        <f>IF(A761="","",MONTH(A761))</f>
      </c>
      <c r="G761" s="13">
        <f>IF(A761="","",YEAR(A761))</f>
      </c>
    </row>
    <row r="762" spans="1:7" x14ac:dyDescent="0.25">
      <c r="A762" s="11"/>
      <c r="B762" s="9"/>
      <c r="C762" s="9"/>
      <c r="D762" s="12">
        <f>IF(A762="","",IFERROR(INDEX(Settings!$B$2:$B$16,MATCH(B762,Settings!$A$2:$A$16,0)),0))</f>
      </c>
      <c r="E762" s="12">
        <f>IF(A762="","",N(C762)*D762)</f>
      </c>
      <c r="F762" s="13">
        <f>IF(A762="","",MONTH(A762))</f>
      </c>
      <c r="G762" s="13">
        <f>IF(A762="","",YEAR(A762))</f>
      </c>
    </row>
    <row r="763" spans="1:7" x14ac:dyDescent="0.25">
      <c r="A763" s="11"/>
      <c r="B763" s="9"/>
      <c r="C763" s="9"/>
      <c r="D763" s="12">
        <f>IF(A763="","",IFERROR(INDEX(Settings!$B$2:$B$16,MATCH(B763,Settings!$A$2:$A$16,0)),0))</f>
      </c>
      <c r="E763" s="12">
        <f>IF(A763="","",N(C763)*D763)</f>
      </c>
      <c r="F763" s="13">
        <f>IF(A763="","",MONTH(A763))</f>
      </c>
      <c r="G763" s="13">
        <f>IF(A763="","",YEAR(A763))</f>
      </c>
    </row>
    <row r="764" spans="1:7" x14ac:dyDescent="0.25">
      <c r="A764" s="11"/>
      <c r="B764" s="9"/>
      <c r="C764" s="9"/>
      <c r="D764" s="12">
        <f>IF(A764="","",IFERROR(INDEX(Settings!$B$2:$B$16,MATCH(B764,Settings!$A$2:$A$16,0)),0))</f>
      </c>
      <c r="E764" s="12">
        <f>IF(A764="","",N(C764)*D764)</f>
      </c>
      <c r="F764" s="13">
        <f>IF(A764="","",MONTH(A764))</f>
      </c>
      <c r="G764" s="13">
        <f>IF(A764="","",YEAR(A764))</f>
      </c>
    </row>
    <row r="765" spans="1:7" x14ac:dyDescent="0.25">
      <c r="A765" s="11"/>
      <c r="B765" s="9"/>
      <c r="C765" s="9"/>
      <c r="D765" s="12">
        <f>IF(A765="","",IFERROR(INDEX(Settings!$B$2:$B$16,MATCH(B765,Settings!$A$2:$A$16,0)),0))</f>
      </c>
      <c r="E765" s="12">
        <f>IF(A765="","",N(C765)*D765)</f>
      </c>
      <c r="F765" s="13">
        <f>IF(A765="","",MONTH(A765))</f>
      </c>
      <c r="G765" s="13">
        <f>IF(A765="","",YEAR(A765))</f>
      </c>
    </row>
    <row r="766" spans="1:7" x14ac:dyDescent="0.25">
      <c r="A766" s="11"/>
      <c r="B766" s="9"/>
      <c r="C766" s="9"/>
      <c r="D766" s="12">
        <f>IF(A766="","",IFERROR(INDEX(Settings!$B$2:$B$16,MATCH(B766,Settings!$A$2:$A$16,0)),0))</f>
      </c>
      <c r="E766" s="12">
        <f>IF(A766="","",N(C766)*D766)</f>
      </c>
      <c r="F766" s="13">
        <f>IF(A766="","",MONTH(A766))</f>
      </c>
      <c r="G766" s="13">
        <f>IF(A766="","",YEAR(A766))</f>
      </c>
    </row>
    <row r="767" spans="1:7" x14ac:dyDescent="0.25">
      <c r="A767" s="11"/>
      <c r="B767" s="9"/>
      <c r="C767" s="9"/>
      <c r="D767" s="12">
        <f>IF(A767="","",IFERROR(INDEX(Settings!$B$2:$B$16,MATCH(B767,Settings!$A$2:$A$16,0)),0))</f>
      </c>
      <c r="E767" s="12">
        <f>IF(A767="","",N(C767)*D767)</f>
      </c>
      <c r="F767" s="13">
        <f>IF(A767="","",MONTH(A767))</f>
      </c>
      <c r="G767" s="13">
        <f>IF(A767="","",YEAR(A767))</f>
      </c>
    </row>
    <row r="768" spans="1:7" x14ac:dyDescent="0.25">
      <c r="A768" s="11"/>
      <c r="B768" s="9"/>
      <c r="C768" s="9"/>
      <c r="D768" s="12">
        <f>IF(A768="","",IFERROR(INDEX(Settings!$B$2:$B$16,MATCH(B768,Settings!$A$2:$A$16,0)),0))</f>
      </c>
      <c r="E768" s="12">
        <f>IF(A768="","",N(C768)*D768)</f>
      </c>
      <c r="F768" s="13">
        <f>IF(A768="","",MONTH(A768))</f>
      </c>
      <c r="G768" s="13">
        <f>IF(A768="","",YEAR(A768))</f>
      </c>
    </row>
    <row r="769" spans="1:7" x14ac:dyDescent="0.25">
      <c r="A769" s="11"/>
      <c r="B769" s="9"/>
      <c r="C769" s="9"/>
      <c r="D769" s="12">
        <f>IF(A769="","",IFERROR(INDEX(Settings!$B$2:$B$16,MATCH(B769,Settings!$A$2:$A$16,0)),0))</f>
      </c>
      <c r="E769" s="12">
        <f>IF(A769="","",N(C769)*D769)</f>
      </c>
      <c r="F769" s="13">
        <f>IF(A769="","",MONTH(A769))</f>
      </c>
      <c r="G769" s="13">
        <f>IF(A769="","",YEAR(A769))</f>
      </c>
    </row>
    <row r="770" spans="1:7" x14ac:dyDescent="0.25">
      <c r="A770" s="11"/>
      <c r="B770" s="9"/>
      <c r="C770" s="9"/>
      <c r="D770" s="12">
        <f>IF(A770="","",IFERROR(INDEX(Settings!$B$2:$B$16,MATCH(B770,Settings!$A$2:$A$16,0)),0))</f>
      </c>
      <c r="E770" s="12">
        <f>IF(A770="","",N(C770)*D770)</f>
      </c>
      <c r="F770" s="13">
        <f>IF(A770="","",MONTH(A770))</f>
      </c>
      <c r="G770" s="13">
        <f>IF(A770="","",YEAR(A770))</f>
      </c>
    </row>
    <row r="771" spans="1:7" x14ac:dyDescent="0.25">
      <c r="A771" s="11"/>
      <c r="B771" s="9"/>
      <c r="C771" s="9"/>
      <c r="D771" s="12">
        <f>IF(A771="","",IFERROR(INDEX(Settings!$B$2:$B$16,MATCH(B771,Settings!$A$2:$A$16,0)),0))</f>
      </c>
      <c r="E771" s="12">
        <f>IF(A771="","",N(C771)*D771)</f>
      </c>
      <c r="F771" s="13">
        <f>IF(A771="","",MONTH(A771))</f>
      </c>
      <c r="G771" s="13">
        <f>IF(A771="","",YEAR(A771))</f>
      </c>
    </row>
    <row r="772" spans="1:7" x14ac:dyDescent="0.25">
      <c r="A772" s="11"/>
      <c r="B772" s="9"/>
      <c r="C772" s="9"/>
      <c r="D772" s="12">
        <f>IF(A772="","",IFERROR(INDEX(Settings!$B$2:$B$16,MATCH(B772,Settings!$A$2:$A$16,0)),0))</f>
      </c>
      <c r="E772" s="12">
        <f>IF(A772="","",N(C772)*D772)</f>
      </c>
      <c r="F772" s="13">
        <f>IF(A772="","",MONTH(A772))</f>
      </c>
      <c r="G772" s="13">
        <f>IF(A772="","",YEAR(A772))</f>
      </c>
    </row>
    <row r="773" spans="1:7" x14ac:dyDescent="0.25">
      <c r="A773" s="11"/>
      <c r="B773" s="9"/>
      <c r="C773" s="9"/>
      <c r="D773" s="12">
        <f>IF(A773="","",IFERROR(INDEX(Settings!$B$2:$B$16,MATCH(B773,Settings!$A$2:$A$16,0)),0))</f>
      </c>
      <c r="E773" s="12">
        <f>IF(A773="","",N(C773)*D773)</f>
      </c>
      <c r="F773" s="13">
        <f>IF(A773="","",MONTH(A773))</f>
      </c>
      <c r="G773" s="13">
        <f>IF(A773="","",YEAR(A773))</f>
      </c>
    </row>
    <row r="774" spans="1:7" x14ac:dyDescent="0.25">
      <c r="A774" s="11"/>
      <c r="B774" s="9"/>
      <c r="C774" s="9"/>
      <c r="D774" s="12">
        <f>IF(A774="","",IFERROR(INDEX(Settings!$B$2:$B$16,MATCH(B774,Settings!$A$2:$A$16,0)),0))</f>
      </c>
      <c r="E774" s="12">
        <f>IF(A774="","",N(C774)*D774)</f>
      </c>
      <c r="F774" s="13">
        <f>IF(A774="","",MONTH(A774))</f>
      </c>
      <c r="G774" s="13">
        <f>IF(A774="","",YEAR(A774))</f>
      </c>
    </row>
    <row r="775" spans="1:7" x14ac:dyDescent="0.25">
      <c r="A775" s="11"/>
      <c r="B775" s="9"/>
      <c r="C775" s="9"/>
      <c r="D775" s="12">
        <f>IF(A775="","",IFERROR(INDEX(Settings!$B$2:$B$16,MATCH(B775,Settings!$A$2:$A$16,0)),0))</f>
      </c>
      <c r="E775" s="12">
        <f>IF(A775="","",N(C775)*D775)</f>
      </c>
      <c r="F775" s="13">
        <f>IF(A775="","",MONTH(A775))</f>
      </c>
      <c r="G775" s="13">
        <f>IF(A775="","",YEAR(A775))</f>
      </c>
    </row>
    <row r="776" spans="1:7" x14ac:dyDescent="0.25">
      <c r="A776" s="11"/>
      <c r="B776" s="9"/>
      <c r="C776" s="9"/>
      <c r="D776" s="12">
        <f>IF(A776="","",IFERROR(INDEX(Settings!$B$2:$B$16,MATCH(B776,Settings!$A$2:$A$16,0)),0))</f>
      </c>
      <c r="E776" s="12">
        <f>IF(A776="","",N(C776)*D776)</f>
      </c>
      <c r="F776" s="13">
        <f>IF(A776="","",MONTH(A776))</f>
      </c>
      <c r="G776" s="13">
        <f>IF(A776="","",YEAR(A776))</f>
      </c>
    </row>
    <row r="777" spans="1:7" x14ac:dyDescent="0.25">
      <c r="A777" s="11"/>
      <c r="B777" s="9"/>
      <c r="C777" s="9"/>
      <c r="D777" s="12">
        <f>IF(A777="","",IFERROR(INDEX(Settings!$B$2:$B$16,MATCH(B777,Settings!$A$2:$A$16,0)),0))</f>
      </c>
      <c r="E777" s="12">
        <f>IF(A777="","",N(C777)*D777)</f>
      </c>
      <c r="F777" s="13">
        <f>IF(A777="","",MONTH(A777))</f>
      </c>
      <c r="G777" s="13">
        <f>IF(A777="","",YEAR(A777))</f>
      </c>
    </row>
    <row r="778" spans="1:7" x14ac:dyDescent="0.25">
      <c r="A778" s="11"/>
      <c r="B778" s="9"/>
      <c r="C778" s="9"/>
      <c r="D778" s="12">
        <f>IF(A778="","",IFERROR(INDEX(Settings!$B$2:$B$16,MATCH(B778,Settings!$A$2:$A$16,0)),0))</f>
      </c>
      <c r="E778" s="12">
        <f>IF(A778="","",N(C778)*D778)</f>
      </c>
      <c r="F778" s="13">
        <f>IF(A778="","",MONTH(A778))</f>
      </c>
      <c r="G778" s="13">
        <f>IF(A778="","",YEAR(A778))</f>
      </c>
    </row>
    <row r="779" spans="1:7" x14ac:dyDescent="0.25">
      <c r="A779" s="11"/>
      <c r="B779" s="9"/>
      <c r="C779" s="9"/>
      <c r="D779" s="12">
        <f>IF(A779="","",IFERROR(INDEX(Settings!$B$2:$B$16,MATCH(B779,Settings!$A$2:$A$16,0)),0))</f>
      </c>
      <c r="E779" s="12">
        <f>IF(A779="","",N(C779)*D779)</f>
      </c>
      <c r="F779" s="13">
        <f>IF(A779="","",MONTH(A779))</f>
      </c>
      <c r="G779" s="13">
        <f>IF(A779="","",YEAR(A779))</f>
      </c>
    </row>
    <row r="780" spans="1:7" x14ac:dyDescent="0.25">
      <c r="A780" s="11"/>
      <c r="B780" s="9"/>
      <c r="C780" s="9"/>
      <c r="D780" s="12">
        <f>IF(A780="","",IFERROR(INDEX(Settings!$B$2:$B$16,MATCH(B780,Settings!$A$2:$A$16,0)),0))</f>
      </c>
      <c r="E780" s="12">
        <f>IF(A780="","",N(C780)*D780)</f>
      </c>
      <c r="F780" s="13">
        <f>IF(A780="","",MONTH(A780))</f>
      </c>
      <c r="G780" s="13">
        <f>IF(A780="","",YEAR(A780))</f>
      </c>
    </row>
    <row r="781" spans="1:7" x14ac:dyDescent="0.25">
      <c r="A781" s="11"/>
      <c r="B781" s="9"/>
      <c r="C781" s="9"/>
      <c r="D781" s="12">
        <f>IF(A781="","",IFERROR(INDEX(Settings!$B$2:$B$16,MATCH(B781,Settings!$A$2:$A$16,0)),0))</f>
      </c>
      <c r="E781" s="12">
        <f>IF(A781="","",N(C781)*D781)</f>
      </c>
      <c r="F781" s="13">
        <f>IF(A781="","",MONTH(A781))</f>
      </c>
      <c r="G781" s="13">
        <f>IF(A781="","",YEAR(A781))</f>
      </c>
    </row>
    <row r="782" spans="1:7" x14ac:dyDescent="0.25">
      <c r="A782" s="11"/>
      <c r="B782" s="9"/>
      <c r="C782" s="9"/>
      <c r="D782" s="12">
        <f>IF(A782="","",IFERROR(INDEX(Settings!$B$2:$B$16,MATCH(B782,Settings!$A$2:$A$16,0)),0))</f>
      </c>
      <c r="E782" s="12">
        <f>IF(A782="","",N(C782)*D782)</f>
      </c>
      <c r="F782" s="13">
        <f>IF(A782="","",MONTH(A782))</f>
      </c>
      <c r="G782" s="13">
        <f>IF(A782="","",YEAR(A782))</f>
      </c>
    </row>
    <row r="783" spans="1:7" x14ac:dyDescent="0.25">
      <c r="A783" s="11"/>
      <c r="B783" s="9"/>
      <c r="C783" s="9"/>
      <c r="D783" s="12">
        <f>IF(A783="","",IFERROR(INDEX(Settings!$B$2:$B$16,MATCH(B783,Settings!$A$2:$A$16,0)),0))</f>
      </c>
      <c r="E783" s="12">
        <f>IF(A783="","",N(C783)*D783)</f>
      </c>
      <c r="F783" s="13">
        <f>IF(A783="","",MONTH(A783))</f>
      </c>
      <c r="G783" s="13">
        <f>IF(A783="","",YEAR(A783))</f>
      </c>
    </row>
    <row r="784" spans="1:7" x14ac:dyDescent="0.25">
      <c r="A784" s="11"/>
      <c r="B784" s="9"/>
      <c r="C784" s="9"/>
      <c r="D784" s="12">
        <f>IF(A784="","",IFERROR(INDEX(Settings!$B$2:$B$16,MATCH(B784,Settings!$A$2:$A$16,0)),0))</f>
      </c>
      <c r="E784" s="12">
        <f>IF(A784="","",N(C784)*D784)</f>
      </c>
      <c r="F784" s="13">
        <f>IF(A784="","",MONTH(A784))</f>
      </c>
      <c r="G784" s="13">
        <f>IF(A784="","",YEAR(A784))</f>
      </c>
    </row>
    <row r="785" spans="1:7" x14ac:dyDescent="0.25">
      <c r="A785" s="11"/>
      <c r="B785" s="9"/>
      <c r="C785" s="9"/>
      <c r="D785" s="12">
        <f>IF(A785="","",IFERROR(INDEX(Settings!$B$2:$B$16,MATCH(B785,Settings!$A$2:$A$16,0)),0))</f>
      </c>
      <c r="E785" s="12">
        <f>IF(A785="","",N(C785)*D785)</f>
      </c>
      <c r="F785" s="13">
        <f>IF(A785="","",MONTH(A785))</f>
      </c>
      <c r="G785" s="13">
        <f>IF(A785="","",YEAR(A785))</f>
      </c>
    </row>
    <row r="786" spans="1:7" x14ac:dyDescent="0.25">
      <c r="A786" s="11"/>
      <c r="B786" s="9"/>
      <c r="C786" s="9"/>
      <c r="D786" s="12">
        <f>IF(A786="","",IFERROR(INDEX(Settings!$B$2:$B$16,MATCH(B786,Settings!$A$2:$A$16,0)),0))</f>
      </c>
      <c r="E786" s="12">
        <f>IF(A786="","",N(C786)*D786)</f>
      </c>
      <c r="F786" s="13">
        <f>IF(A786="","",MONTH(A786))</f>
      </c>
      <c r="G786" s="13">
        <f>IF(A786="","",YEAR(A786))</f>
      </c>
    </row>
    <row r="787" spans="1:7" x14ac:dyDescent="0.25">
      <c r="A787" s="11"/>
      <c r="B787" s="9"/>
      <c r="C787" s="9"/>
      <c r="D787" s="12">
        <f>IF(A787="","",IFERROR(INDEX(Settings!$B$2:$B$16,MATCH(B787,Settings!$A$2:$A$16,0)),0))</f>
      </c>
      <c r="E787" s="12">
        <f>IF(A787="","",N(C787)*D787)</f>
      </c>
      <c r="F787" s="13">
        <f>IF(A787="","",MONTH(A787))</f>
      </c>
      <c r="G787" s="13">
        <f>IF(A787="","",YEAR(A787))</f>
      </c>
    </row>
    <row r="788" spans="1:7" x14ac:dyDescent="0.25">
      <c r="A788" s="11"/>
      <c r="B788" s="9"/>
      <c r="C788" s="9"/>
      <c r="D788" s="12">
        <f>IF(A788="","",IFERROR(INDEX(Settings!$B$2:$B$16,MATCH(B788,Settings!$A$2:$A$16,0)),0))</f>
      </c>
      <c r="E788" s="12">
        <f>IF(A788="","",N(C788)*D788)</f>
      </c>
      <c r="F788" s="13">
        <f>IF(A788="","",MONTH(A788))</f>
      </c>
      <c r="G788" s="13">
        <f>IF(A788="","",YEAR(A788))</f>
      </c>
    </row>
    <row r="789" spans="1:7" x14ac:dyDescent="0.25">
      <c r="A789" s="11"/>
      <c r="B789" s="9"/>
      <c r="C789" s="9"/>
      <c r="D789" s="12">
        <f>IF(A789="","",IFERROR(INDEX(Settings!$B$2:$B$16,MATCH(B789,Settings!$A$2:$A$16,0)),0))</f>
      </c>
      <c r="E789" s="12">
        <f>IF(A789="","",N(C789)*D789)</f>
      </c>
      <c r="F789" s="13">
        <f>IF(A789="","",MONTH(A789))</f>
      </c>
      <c r="G789" s="13">
        <f>IF(A789="","",YEAR(A789))</f>
      </c>
    </row>
    <row r="790" spans="1:7" x14ac:dyDescent="0.25">
      <c r="A790" s="11"/>
      <c r="B790" s="9"/>
      <c r="C790" s="9"/>
      <c r="D790" s="12">
        <f>IF(A790="","",IFERROR(INDEX(Settings!$B$2:$B$16,MATCH(B790,Settings!$A$2:$A$16,0)),0))</f>
      </c>
      <c r="E790" s="12">
        <f>IF(A790="","",N(C790)*D790)</f>
      </c>
      <c r="F790" s="13">
        <f>IF(A790="","",MONTH(A790))</f>
      </c>
      <c r="G790" s="13">
        <f>IF(A790="","",YEAR(A790))</f>
      </c>
    </row>
    <row r="791" spans="1:7" x14ac:dyDescent="0.25">
      <c r="A791" s="11"/>
      <c r="B791" s="9"/>
      <c r="C791" s="9"/>
      <c r="D791" s="12">
        <f>IF(A791="","",IFERROR(INDEX(Settings!$B$2:$B$16,MATCH(B791,Settings!$A$2:$A$16,0)),0))</f>
      </c>
      <c r="E791" s="12">
        <f>IF(A791="","",N(C791)*D791)</f>
      </c>
      <c r="F791" s="13">
        <f>IF(A791="","",MONTH(A791))</f>
      </c>
      <c r="G791" s="13">
        <f>IF(A791="","",YEAR(A791))</f>
      </c>
    </row>
    <row r="792" spans="1:7" x14ac:dyDescent="0.25">
      <c r="A792" s="11"/>
      <c r="B792" s="9"/>
      <c r="C792" s="9"/>
      <c r="D792" s="12">
        <f>IF(A792="","",IFERROR(INDEX(Settings!$B$2:$B$16,MATCH(B792,Settings!$A$2:$A$16,0)),0))</f>
      </c>
      <c r="E792" s="12">
        <f>IF(A792="","",N(C792)*D792)</f>
      </c>
      <c r="F792" s="13">
        <f>IF(A792="","",MONTH(A792))</f>
      </c>
      <c r="G792" s="13">
        <f>IF(A792="","",YEAR(A792))</f>
      </c>
    </row>
    <row r="793" spans="1:7" x14ac:dyDescent="0.25">
      <c r="A793" s="11"/>
      <c r="B793" s="9"/>
      <c r="C793" s="9"/>
      <c r="D793" s="12">
        <f>IF(A793="","",IFERROR(INDEX(Settings!$B$2:$B$16,MATCH(B793,Settings!$A$2:$A$16,0)),0))</f>
      </c>
      <c r="E793" s="12">
        <f>IF(A793="","",N(C793)*D793)</f>
      </c>
      <c r="F793" s="13">
        <f>IF(A793="","",MONTH(A793))</f>
      </c>
      <c r="G793" s="13">
        <f>IF(A793="","",YEAR(A793))</f>
      </c>
    </row>
    <row r="794" spans="1:7" x14ac:dyDescent="0.25">
      <c r="A794" s="11"/>
      <c r="B794" s="9"/>
      <c r="C794" s="9"/>
      <c r="D794" s="12">
        <f>IF(A794="","",IFERROR(INDEX(Settings!$B$2:$B$16,MATCH(B794,Settings!$A$2:$A$16,0)),0))</f>
      </c>
      <c r="E794" s="12">
        <f>IF(A794="","",N(C794)*D794)</f>
      </c>
      <c r="F794" s="13">
        <f>IF(A794="","",MONTH(A794))</f>
      </c>
      <c r="G794" s="13">
        <f>IF(A794="","",YEAR(A794))</f>
      </c>
    </row>
    <row r="795" spans="1:7" x14ac:dyDescent="0.25">
      <c r="A795" s="11"/>
      <c r="B795" s="9"/>
      <c r="C795" s="9"/>
      <c r="D795" s="12">
        <f>IF(A795="","",IFERROR(INDEX(Settings!$B$2:$B$16,MATCH(B795,Settings!$A$2:$A$16,0)),0))</f>
      </c>
      <c r="E795" s="12">
        <f>IF(A795="","",N(C795)*D795)</f>
      </c>
      <c r="F795" s="13">
        <f>IF(A795="","",MONTH(A795))</f>
      </c>
      <c r="G795" s="13">
        <f>IF(A795="","",YEAR(A795))</f>
      </c>
    </row>
    <row r="796" spans="1:7" x14ac:dyDescent="0.25">
      <c r="A796" s="11"/>
      <c r="B796" s="9"/>
      <c r="C796" s="9"/>
      <c r="D796" s="12">
        <f>IF(A796="","",IFERROR(INDEX(Settings!$B$2:$B$16,MATCH(B796,Settings!$A$2:$A$16,0)),0))</f>
      </c>
      <c r="E796" s="12">
        <f>IF(A796="","",N(C796)*D796)</f>
      </c>
      <c r="F796" s="13">
        <f>IF(A796="","",MONTH(A796))</f>
      </c>
      <c r="G796" s="13">
        <f>IF(A796="","",YEAR(A796))</f>
      </c>
    </row>
    <row r="797" spans="1:7" x14ac:dyDescent="0.25">
      <c r="A797" s="11"/>
      <c r="B797" s="9"/>
      <c r="C797" s="9"/>
      <c r="D797" s="12">
        <f>IF(A797="","",IFERROR(INDEX(Settings!$B$2:$B$16,MATCH(B797,Settings!$A$2:$A$16,0)),0))</f>
      </c>
      <c r="E797" s="12">
        <f>IF(A797="","",N(C797)*D797)</f>
      </c>
      <c r="F797" s="13">
        <f>IF(A797="","",MONTH(A797))</f>
      </c>
      <c r="G797" s="13">
        <f>IF(A797="","",YEAR(A797))</f>
      </c>
    </row>
    <row r="798" spans="1:7" x14ac:dyDescent="0.25">
      <c r="A798" s="11"/>
      <c r="B798" s="9"/>
      <c r="C798" s="9"/>
      <c r="D798" s="12">
        <f>IF(A798="","",IFERROR(INDEX(Settings!$B$2:$B$16,MATCH(B798,Settings!$A$2:$A$16,0)),0))</f>
      </c>
      <c r="E798" s="12">
        <f>IF(A798="","",N(C798)*D798)</f>
      </c>
      <c r="F798" s="13">
        <f>IF(A798="","",MONTH(A798))</f>
      </c>
      <c r="G798" s="13">
        <f>IF(A798="","",YEAR(A798))</f>
      </c>
    </row>
    <row r="799" spans="1:7" x14ac:dyDescent="0.25">
      <c r="A799" s="11"/>
      <c r="B799" s="9"/>
      <c r="C799" s="9"/>
      <c r="D799" s="12">
        <f>IF(A799="","",IFERROR(INDEX(Settings!$B$2:$B$16,MATCH(B799,Settings!$A$2:$A$16,0)),0))</f>
      </c>
      <c r="E799" s="12">
        <f>IF(A799="","",N(C799)*D799)</f>
      </c>
      <c r="F799" s="13">
        <f>IF(A799="","",MONTH(A799))</f>
      </c>
      <c r="G799" s="13">
        <f>IF(A799="","",YEAR(A799))</f>
      </c>
    </row>
    <row r="800" spans="1:7" x14ac:dyDescent="0.25">
      <c r="A800" s="11"/>
      <c r="B800" s="9"/>
      <c r="C800" s="9"/>
      <c r="D800" s="12">
        <f>IF(A800="","",IFERROR(INDEX(Settings!$B$2:$B$16,MATCH(B800,Settings!$A$2:$A$16,0)),0))</f>
      </c>
      <c r="E800" s="12">
        <f>IF(A800="","",N(C800)*D800)</f>
      </c>
      <c r="F800" s="13">
        <f>IF(A800="","",MONTH(A800))</f>
      </c>
      <c r="G800" s="13">
        <f>IF(A800="","",YEAR(A800))</f>
      </c>
    </row>
    <row r="801" spans="1:7" x14ac:dyDescent="0.25">
      <c r="A801" s="11"/>
      <c r="B801" s="9"/>
      <c r="C801" s="9"/>
      <c r="D801" s="12">
        <f>IF(A801="","",IFERROR(INDEX(Settings!$B$2:$B$16,MATCH(B801,Settings!$A$2:$A$16,0)),0))</f>
      </c>
      <c r="E801" s="12">
        <f>IF(A801="","",N(C801)*D801)</f>
      </c>
      <c r="F801" s="13">
        <f>IF(A801="","",MONTH(A801))</f>
      </c>
      <c r="G801" s="13">
        <f>IF(A801="","",YEAR(A801))</f>
      </c>
    </row>
    <row r="802" spans="1:7" x14ac:dyDescent="0.25">
      <c r="A802" s="11"/>
      <c r="B802" s="9"/>
      <c r="C802" s="9"/>
      <c r="D802" s="12">
        <f>IF(A802="","",IFERROR(INDEX(Settings!$B$2:$B$16,MATCH(B802,Settings!$A$2:$A$16,0)),0))</f>
      </c>
      <c r="E802" s="12">
        <f>IF(A802="","",N(C802)*D802)</f>
      </c>
      <c r="F802" s="13">
        <f>IF(A802="","",MONTH(A802))</f>
      </c>
      <c r="G802" s="13">
        <f>IF(A802="","",YEAR(A802))</f>
      </c>
    </row>
    <row r="803" spans="1:7" x14ac:dyDescent="0.25">
      <c r="A803" s="11"/>
      <c r="B803" s="9"/>
      <c r="C803" s="9"/>
      <c r="D803" s="12">
        <f>IF(A803="","",IFERROR(INDEX(Settings!$B$2:$B$16,MATCH(B803,Settings!$A$2:$A$16,0)),0))</f>
      </c>
      <c r="E803" s="12">
        <f>IF(A803="","",N(C803)*D803)</f>
      </c>
      <c r="F803" s="13">
        <f>IF(A803="","",MONTH(A803))</f>
      </c>
      <c r="G803" s="13">
        <f>IF(A803="","",YEAR(A803))</f>
      </c>
    </row>
    <row r="804" spans="1:7" x14ac:dyDescent="0.25">
      <c r="A804" s="11"/>
      <c r="B804" s="9"/>
      <c r="C804" s="9"/>
      <c r="D804" s="12">
        <f>IF(A804="","",IFERROR(INDEX(Settings!$B$2:$B$16,MATCH(B804,Settings!$A$2:$A$16,0)),0))</f>
      </c>
      <c r="E804" s="12">
        <f>IF(A804="","",N(C804)*D804)</f>
      </c>
      <c r="F804" s="13">
        <f>IF(A804="","",MONTH(A804))</f>
      </c>
      <c r="G804" s="13">
        <f>IF(A804="","",YEAR(A804))</f>
      </c>
    </row>
    <row r="805" spans="1:7" x14ac:dyDescent="0.25">
      <c r="A805" s="11"/>
      <c r="B805" s="9"/>
      <c r="C805" s="9"/>
      <c r="D805" s="12">
        <f>IF(A805="","",IFERROR(INDEX(Settings!$B$2:$B$16,MATCH(B805,Settings!$A$2:$A$16,0)),0))</f>
      </c>
      <c r="E805" s="12">
        <f>IF(A805="","",N(C805)*D805)</f>
      </c>
      <c r="F805" s="13">
        <f>IF(A805="","",MONTH(A805))</f>
      </c>
      <c r="G805" s="13">
        <f>IF(A805="","",YEAR(A805))</f>
      </c>
    </row>
    <row r="806" spans="1:7" x14ac:dyDescent="0.25">
      <c r="A806" s="11"/>
      <c r="B806" s="9"/>
      <c r="C806" s="9"/>
      <c r="D806" s="12">
        <f>IF(A806="","",IFERROR(INDEX(Settings!$B$2:$B$16,MATCH(B806,Settings!$A$2:$A$16,0)),0))</f>
      </c>
      <c r="E806" s="12">
        <f>IF(A806="","",N(C806)*D806)</f>
      </c>
      <c r="F806" s="13">
        <f>IF(A806="","",MONTH(A806))</f>
      </c>
      <c r="G806" s="13">
        <f>IF(A806="","",YEAR(A806))</f>
      </c>
    </row>
    <row r="807" spans="1:7" x14ac:dyDescent="0.25">
      <c r="A807" s="11"/>
      <c r="B807" s="9"/>
      <c r="C807" s="9"/>
      <c r="D807" s="12">
        <f>IF(A807="","",IFERROR(INDEX(Settings!$B$2:$B$16,MATCH(B807,Settings!$A$2:$A$16,0)),0))</f>
      </c>
      <c r="E807" s="12">
        <f>IF(A807="","",N(C807)*D807)</f>
      </c>
      <c r="F807" s="13">
        <f>IF(A807="","",MONTH(A807))</f>
      </c>
      <c r="G807" s="13">
        <f>IF(A807="","",YEAR(A807))</f>
      </c>
    </row>
    <row r="808" spans="1:7" x14ac:dyDescent="0.25">
      <c r="A808" s="11"/>
      <c r="B808" s="9"/>
      <c r="C808" s="9"/>
      <c r="D808" s="12">
        <f>IF(A808="","",IFERROR(INDEX(Settings!$B$2:$B$16,MATCH(B808,Settings!$A$2:$A$16,0)),0))</f>
      </c>
      <c r="E808" s="12">
        <f>IF(A808="","",N(C808)*D808)</f>
      </c>
      <c r="F808" s="13">
        <f>IF(A808="","",MONTH(A808))</f>
      </c>
      <c r="G808" s="13">
        <f>IF(A808="","",YEAR(A808))</f>
      </c>
    </row>
    <row r="809" spans="1:7" x14ac:dyDescent="0.25">
      <c r="A809" s="11"/>
      <c r="B809" s="9"/>
      <c r="C809" s="9"/>
      <c r="D809" s="12">
        <f>IF(A809="","",IFERROR(INDEX(Settings!$B$2:$B$16,MATCH(B809,Settings!$A$2:$A$16,0)),0))</f>
      </c>
      <c r="E809" s="12">
        <f>IF(A809="","",N(C809)*D809)</f>
      </c>
      <c r="F809" s="13">
        <f>IF(A809="","",MONTH(A809))</f>
      </c>
      <c r="G809" s="13">
        <f>IF(A809="","",YEAR(A809))</f>
      </c>
    </row>
    <row r="810" spans="1:7" x14ac:dyDescent="0.25">
      <c r="A810" s="11"/>
      <c r="B810" s="9"/>
      <c r="C810" s="9"/>
      <c r="D810" s="12">
        <f>IF(A810="","",IFERROR(INDEX(Settings!$B$2:$B$16,MATCH(B810,Settings!$A$2:$A$16,0)),0))</f>
      </c>
      <c r="E810" s="12">
        <f>IF(A810="","",N(C810)*D810)</f>
      </c>
      <c r="F810" s="13">
        <f>IF(A810="","",MONTH(A810))</f>
      </c>
      <c r="G810" s="13">
        <f>IF(A810="","",YEAR(A810))</f>
      </c>
    </row>
    <row r="811" spans="1:7" x14ac:dyDescent="0.25">
      <c r="A811" s="11"/>
      <c r="B811" s="9"/>
      <c r="C811" s="9"/>
      <c r="D811" s="12">
        <f>IF(A811="","",IFERROR(INDEX(Settings!$B$2:$B$16,MATCH(B811,Settings!$A$2:$A$16,0)),0))</f>
      </c>
      <c r="E811" s="12">
        <f>IF(A811="","",N(C811)*D811)</f>
      </c>
      <c r="F811" s="13">
        <f>IF(A811="","",MONTH(A811))</f>
      </c>
      <c r="G811" s="13">
        <f>IF(A811="","",YEAR(A811))</f>
      </c>
    </row>
    <row r="812" spans="1:7" x14ac:dyDescent="0.25">
      <c r="A812" s="11"/>
      <c r="B812" s="9"/>
      <c r="C812" s="9"/>
      <c r="D812" s="12">
        <f>IF(A812="","",IFERROR(INDEX(Settings!$B$2:$B$16,MATCH(B812,Settings!$A$2:$A$16,0)),0))</f>
      </c>
      <c r="E812" s="12">
        <f>IF(A812="","",N(C812)*D812)</f>
      </c>
      <c r="F812" s="13">
        <f>IF(A812="","",MONTH(A812))</f>
      </c>
      <c r="G812" s="13">
        <f>IF(A812="","",YEAR(A812))</f>
      </c>
    </row>
    <row r="813" spans="1:7" x14ac:dyDescent="0.25">
      <c r="A813" s="11"/>
      <c r="B813" s="9"/>
      <c r="C813" s="9"/>
      <c r="D813" s="12">
        <f>IF(A813="","",IFERROR(INDEX(Settings!$B$2:$B$16,MATCH(B813,Settings!$A$2:$A$16,0)),0))</f>
      </c>
      <c r="E813" s="12">
        <f>IF(A813="","",N(C813)*D813)</f>
      </c>
      <c r="F813" s="13">
        <f>IF(A813="","",MONTH(A813))</f>
      </c>
      <c r="G813" s="13">
        <f>IF(A813="","",YEAR(A813))</f>
      </c>
    </row>
    <row r="814" spans="1:7" x14ac:dyDescent="0.25">
      <c r="A814" s="11"/>
      <c r="B814" s="9"/>
      <c r="C814" s="9"/>
      <c r="D814" s="12">
        <f>IF(A814="","",IFERROR(INDEX(Settings!$B$2:$B$16,MATCH(B814,Settings!$A$2:$A$16,0)),0))</f>
      </c>
      <c r="E814" s="12">
        <f>IF(A814="","",N(C814)*D814)</f>
      </c>
      <c r="F814" s="13">
        <f>IF(A814="","",MONTH(A814))</f>
      </c>
      <c r="G814" s="13">
        <f>IF(A814="","",YEAR(A814))</f>
      </c>
    </row>
    <row r="815" spans="1:7" x14ac:dyDescent="0.25">
      <c r="A815" s="11"/>
      <c r="B815" s="9"/>
      <c r="C815" s="9"/>
      <c r="D815" s="12">
        <f>IF(A815="","",IFERROR(INDEX(Settings!$B$2:$B$16,MATCH(B815,Settings!$A$2:$A$16,0)),0))</f>
      </c>
      <c r="E815" s="12">
        <f>IF(A815="","",N(C815)*D815)</f>
      </c>
      <c r="F815" s="13">
        <f>IF(A815="","",MONTH(A815))</f>
      </c>
      <c r="G815" s="13">
        <f>IF(A815="","",YEAR(A815))</f>
      </c>
    </row>
    <row r="816" spans="1:7" x14ac:dyDescent="0.25">
      <c r="A816" s="11"/>
      <c r="B816" s="9"/>
      <c r="C816" s="9"/>
      <c r="D816" s="12">
        <f>IF(A816="","",IFERROR(INDEX(Settings!$B$2:$B$16,MATCH(B816,Settings!$A$2:$A$16,0)),0))</f>
      </c>
      <c r="E816" s="12">
        <f>IF(A816="","",N(C816)*D816)</f>
      </c>
      <c r="F816" s="13">
        <f>IF(A816="","",MONTH(A816))</f>
      </c>
      <c r="G816" s="13">
        <f>IF(A816="","",YEAR(A816))</f>
      </c>
    </row>
    <row r="817" spans="1:7" x14ac:dyDescent="0.25">
      <c r="A817" s="11"/>
      <c r="B817" s="9"/>
      <c r="C817" s="9"/>
      <c r="D817" s="12">
        <f>IF(A817="","",IFERROR(INDEX(Settings!$B$2:$B$16,MATCH(B817,Settings!$A$2:$A$16,0)),0))</f>
      </c>
      <c r="E817" s="12">
        <f>IF(A817="","",N(C817)*D817)</f>
      </c>
      <c r="F817" s="13">
        <f>IF(A817="","",MONTH(A817))</f>
      </c>
      <c r="G817" s="13">
        <f>IF(A817="","",YEAR(A817))</f>
      </c>
    </row>
    <row r="818" spans="1:7" x14ac:dyDescent="0.25">
      <c r="A818" s="11"/>
      <c r="B818" s="9"/>
      <c r="C818" s="9"/>
      <c r="D818" s="12">
        <f>IF(A818="","",IFERROR(INDEX(Settings!$B$2:$B$16,MATCH(B818,Settings!$A$2:$A$16,0)),0))</f>
      </c>
      <c r="E818" s="12">
        <f>IF(A818="","",N(C818)*D818)</f>
      </c>
      <c r="F818" s="13">
        <f>IF(A818="","",MONTH(A818))</f>
      </c>
      <c r="G818" s="13">
        <f>IF(A818="","",YEAR(A818))</f>
      </c>
    </row>
    <row r="819" spans="1:7" x14ac:dyDescent="0.25">
      <c r="A819" s="11"/>
      <c r="B819" s="9"/>
      <c r="C819" s="9"/>
      <c r="D819" s="12">
        <f>IF(A819="","",IFERROR(INDEX(Settings!$B$2:$B$16,MATCH(B819,Settings!$A$2:$A$16,0)),0))</f>
      </c>
      <c r="E819" s="12">
        <f>IF(A819="","",N(C819)*D819)</f>
      </c>
      <c r="F819" s="13">
        <f>IF(A819="","",MONTH(A819))</f>
      </c>
      <c r="G819" s="13">
        <f>IF(A819="","",YEAR(A819))</f>
      </c>
    </row>
    <row r="820" spans="1:7" x14ac:dyDescent="0.25">
      <c r="A820" s="11"/>
      <c r="B820" s="9"/>
      <c r="C820" s="9"/>
      <c r="D820" s="12">
        <f>IF(A820="","",IFERROR(INDEX(Settings!$B$2:$B$16,MATCH(B820,Settings!$A$2:$A$16,0)),0))</f>
      </c>
      <c r="E820" s="12">
        <f>IF(A820="","",N(C820)*D820)</f>
      </c>
      <c r="F820" s="13">
        <f>IF(A820="","",MONTH(A820))</f>
      </c>
      <c r="G820" s="13">
        <f>IF(A820="","",YEAR(A820))</f>
      </c>
    </row>
    <row r="821" spans="1:7" x14ac:dyDescent="0.25">
      <c r="A821" s="11"/>
      <c r="B821" s="9"/>
      <c r="C821" s="9"/>
      <c r="D821" s="12">
        <f>IF(A821="","",IFERROR(INDEX(Settings!$B$2:$B$16,MATCH(B821,Settings!$A$2:$A$16,0)),0))</f>
      </c>
      <c r="E821" s="12">
        <f>IF(A821="","",N(C821)*D821)</f>
      </c>
      <c r="F821" s="13">
        <f>IF(A821="","",MONTH(A821))</f>
      </c>
      <c r="G821" s="13">
        <f>IF(A821="","",YEAR(A821))</f>
      </c>
    </row>
    <row r="822" spans="1:7" x14ac:dyDescent="0.25">
      <c r="A822" s="11"/>
      <c r="B822" s="9"/>
      <c r="C822" s="9"/>
      <c r="D822" s="12">
        <f>IF(A822="","",IFERROR(INDEX(Settings!$B$2:$B$16,MATCH(B822,Settings!$A$2:$A$16,0)),0))</f>
      </c>
      <c r="E822" s="12">
        <f>IF(A822="","",N(C822)*D822)</f>
      </c>
      <c r="F822" s="13">
        <f>IF(A822="","",MONTH(A822))</f>
      </c>
      <c r="G822" s="13">
        <f>IF(A822="","",YEAR(A822))</f>
      </c>
    </row>
    <row r="823" spans="1:7" x14ac:dyDescent="0.25">
      <c r="A823" s="11"/>
      <c r="B823" s="9"/>
      <c r="C823" s="9"/>
      <c r="D823" s="12">
        <f>IF(A823="","",IFERROR(INDEX(Settings!$B$2:$B$16,MATCH(B823,Settings!$A$2:$A$16,0)),0))</f>
      </c>
      <c r="E823" s="12">
        <f>IF(A823="","",N(C823)*D823)</f>
      </c>
      <c r="F823" s="13">
        <f>IF(A823="","",MONTH(A823))</f>
      </c>
      <c r="G823" s="13">
        <f>IF(A823="","",YEAR(A823))</f>
      </c>
    </row>
    <row r="824" spans="1:7" x14ac:dyDescent="0.25">
      <c r="A824" s="11"/>
      <c r="B824" s="9"/>
      <c r="C824" s="9"/>
      <c r="D824" s="12">
        <f>IF(A824="","",IFERROR(INDEX(Settings!$B$2:$B$16,MATCH(B824,Settings!$A$2:$A$16,0)),0))</f>
      </c>
      <c r="E824" s="12">
        <f>IF(A824="","",N(C824)*D824)</f>
      </c>
      <c r="F824" s="13">
        <f>IF(A824="","",MONTH(A824))</f>
      </c>
      <c r="G824" s="13">
        <f>IF(A824="","",YEAR(A824))</f>
      </c>
    </row>
    <row r="825" spans="1:7" x14ac:dyDescent="0.25">
      <c r="A825" s="11"/>
      <c r="B825" s="9"/>
      <c r="C825" s="9"/>
      <c r="D825" s="12">
        <f>IF(A825="","",IFERROR(INDEX(Settings!$B$2:$B$16,MATCH(B825,Settings!$A$2:$A$16,0)),0))</f>
      </c>
      <c r="E825" s="12">
        <f>IF(A825="","",N(C825)*D825)</f>
      </c>
      <c r="F825" s="13">
        <f>IF(A825="","",MONTH(A825))</f>
      </c>
      <c r="G825" s="13">
        <f>IF(A825="","",YEAR(A825))</f>
      </c>
    </row>
    <row r="826" spans="1:7" x14ac:dyDescent="0.25">
      <c r="A826" s="11"/>
      <c r="B826" s="9"/>
      <c r="C826" s="9"/>
      <c r="D826" s="12">
        <f>IF(A826="","",IFERROR(INDEX(Settings!$B$2:$B$16,MATCH(B826,Settings!$A$2:$A$16,0)),0))</f>
      </c>
      <c r="E826" s="12">
        <f>IF(A826="","",N(C826)*D826)</f>
      </c>
      <c r="F826" s="13">
        <f>IF(A826="","",MONTH(A826))</f>
      </c>
      <c r="G826" s="13">
        <f>IF(A826="","",YEAR(A826))</f>
      </c>
    </row>
    <row r="827" spans="1:7" x14ac:dyDescent="0.25">
      <c r="A827" s="11"/>
      <c r="B827" s="9"/>
      <c r="C827" s="9"/>
      <c r="D827" s="12">
        <f>IF(A827="","",IFERROR(INDEX(Settings!$B$2:$B$16,MATCH(B827,Settings!$A$2:$A$16,0)),0))</f>
      </c>
      <c r="E827" s="12">
        <f>IF(A827="","",N(C827)*D827)</f>
      </c>
      <c r="F827" s="13">
        <f>IF(A827="","",MONTH(A827))</f>
      </c>
      <c r="G827" s="13">
        <f>IF(A827="","",YEAR(A827))</f>
      </c>
    </row>
    <row r="828" spans="1:7" x14ac:dyDescent="0.25">
      <c r="A828" s="11"/>
      <c r="B828" s="9"/>
      <c r="C828" s="9"/>
      <c r="D828" s="12">
        <f>IF(A828="","",IFERROR(INDEX(Settings!$B$2:$B$16,MATCH(B828,Settings!$A$2:$A$16,0)),0))</f>
      </c>
      <c r="E828" s="12">
        <f>IF(A828="","",N(C828)*D828)</f>
      </c>
      <c r="F828" s="13">
        <f>IF(A828="","",MONTH(A828))</f>
      </c>
      <c r="G828" s="13">
        <f>IF(A828="","",YEAR(A828))</f>
      </c>
    </row>
    <row r="829" spans="1:7" x14ac:dyDescent="0.25">
      <c r="A829" s="11"/>
      <c r="B829" s="9"/>
      <c r="C829" s="9"/>
      <c r="D829" s="12">
        <f>IF(A829="","",IFERROR(INDEX(Settings!$B$2:$B$16,MATCH(B829,Settings!$A$2:$A$16,0)),0))</f>
      </c>
      <c r="E829" s="12">
        <f>IF(A829="","",N(C829)*D829)</f>
      </c>
      <c r="F829" s="13">
        <f>IF(A829="","",MONTH(A829))</f>
      </c>
      <c r="G829" s="13">
        <f>IF(A829="","",YEAR(A829))</f>
      </c>
    </row>
    <row r="830" spans="1:7" x14ac:dyDescent="0.25">
      <c r="A830" s="11"/>
      <c r="B830" s="9"/>
      <c r="C830" s="9"/>
      <c r="D830" s="12">
        <f>IF(A830="","",IFERROR(INDEX(Settings!$B$2:$B$16,MATCH(B830,Settings!$A$2:$A$16,0)),0))</f>
      </c>
      <c r="E830" s="12">
        <f>IF(A830="","",N(C830)*D830)</f>
      </c>
      <c r="F830" s="13">
        <f>IF(A830="","",MONTH(A830))</f>
      </c>
      <c r="G830" s="13">
        <f>IF(A830="","",YEAR(A830))</f>
      </c>
    </row>
    <row r="831" spans="1:7" x14ac:dyDescent="0.25">
      <c r="A831" s="11"/>
      <c r="B831" s="9"/>
      <c r="C831" s="9"/>
      <c r="D831" s="12">
        <f>IF(A831="","",IFERROR(INDEX(Settings!$B$2:$B$16,MATCH(B831,Settings!$A$2:$A$16,0)),0))</f>
      </c>
      <c r="E831" s="12">
        <f>IF(A831="","",N(C831)*D831)</f>
      </c>
      <c r="F831" s="13">
        <f>IF(A831="","",MONTH(A831))</f>
      </c>
      <c r="G831" s="13">
        <f>IF(A831="","",YEAR(A831))</f>
      </c>
    </row>
    <row r="832" spans="1:7" x14ac:dyDescent="0.25">
      <c r="A832" s="11"/>
      <c r="B832" s="9"/>
      <c r="C832" s="9"/>
      <c r="D832" s="12">
        <f>IF(A832="","",IFERROR(INDEX(Settings!$B$2:$B$16,MATCH(B832,Settings!$A$2:$A$16,0)),0))</f>
      </c>
      <c r="E832" s="12">
        <f>IF(A832="","",N(C832)*D832)</f>
      </c>
      <c r="F832" s="13">
        <f>IF(A832="","",MONTH(A832))</f>
      </c>
      <c r="G832" s="13">
        <f>IF(A832="","",YEAR(A832))</f>
      </c>
    </row>
    <row r="833" spans="1:7" x14ac:dyDescent="0.25">
      <c r="A833" s="11"/>
      <c r="B833" s="9"/>
      <c r="C833" s="9"/>
      <c r="D833" s="12">
        <f>IF(A833="","",IFERROR(INDEX(Settings!$B$2:$B$16,MATCH(B833,Settings!$A$2:$A$16,0)),0))</f>
      </c>
      <c r="E833" s="12">
        <f>IF(A833="","",N(C833)*D833)</f>
      </c>
      <c r="F833" s="13">
        <f>IF(A833="","",MONTH(A833))</f>
      </c>
      <c r="G833" s="13">
        <f>IF(A833="","",YEAR(A833))</f>
      </c>
    </row>
    <row r="834" spans="1:7" x14ac:dyDescent="0.25">
      <c r="A834" s="11"/>
      <c r="B834" s="9"/>
      <c r="C834" s="9"/>
      <c r="D834" s="12">
        <f>IF(A834="","",IFERROR(INDEX(Settings!$B$2:$B$16,MATCH(B834,Settings!$A$2:$A$16,0)),0))</f>
      </c>
      <c r="E834" s="12">
        <f>IF(A834="","",N(C834)*D834)</f>
      </c>
      <c r="F834" s="13">
        <f>IF(A834="","",MONTH(A834))</f>
      </c>
      <c r="G834" s="13">
        <f>IF(A834="","",YEAR(A834))</f>
      </c>
    </row>
    <row r="835" spans="1:7" x14ac:dyDescent="0.25">
      <c r="A835" s="11"/>
      <c r="B835" s="9"/>
      <c r="C835" s="9"/>
      <c r="D835" s="12">
        <f>IF(A835="","",IFERROR(INDEX(Settings!$B$2:$B$16,MATCH(B835,Settings!$A$2:$A$16,0)),0))</f>
      </c>
      <c r="E835" s="12">
        <f>IF(A835="","",N(C835)*D835)</f>
      </c>
      <c r="F835" s="13">
        <f>IF(A835="","",MONTH(A835))</f>
      </c>
      <c r="G835" s="13">
        <f>IF(A835="","",YEAR(A835))</f>
      </c>
    </row>
    <row r="836" spans="1:7" x14ac:dyDescent="0.25">
      <c r="A836" s="11"/>
      <c r="B836" s="9"/>
      <c r="C836" s="9"/>
      <c r="D836" s="12">
        <f>IF(A836="","",IFERROR(INDEX(Settings!$B$2:$B$16,MATCH(B836,Settings!$A$2:$A$16,0)),0))</f>
      </c>
      <c r="E836" s="12">
        <f>IF(A836="","",N(C836)*D836)</f>
      </c>
      <c r="F836" s="13">
        <f>IF(A836="","",MONTH(A836))</f>
      </c>
      <c r="G836" s="13">
        <f>IF(A836="","",YEAR(A836))</f>
      </c>
    </row>
    <row r="837" spans="1:7" x14ac:dyDescent="0.25">
      <c r="A837" s="11"/>
      <c r="B837" s="9"/>
      <c r="C837" s="9"/>
      <c r="D837" s="12">
        <f>IF(A837="","",IFERROR(INDEX(Settings!$B$2:$B$16,MATCH(B837,Settings!$A$2:$A$16,0)),0))</f>
      </c>
      <c r="E837" s="12">
        <f>IF(A837="","",N(C837)*D837)</f>
      </c>
      <c r="F837" s="13">
        <f>IF(A837="","",MONTH(A837))</f>
      </c>
      <c r="G837" s="13">
        <f>IF(A837="","",YEAR(A837))</f>
      </c>
    </row>
    <row r="838" spans="1:7" x14ac:dyDescent="0.25">
      <c r="A838" s="11"/>
      <c r="B838" s="9"/>
      <c r="C838" s="9"/>
      <c r="D838" s="12">
        <f>IF(A838="","",IFERROR(INDEX(Settings!$B$2:$B$16,MATCH(B838,Settings!$A$2:$A$16,0)),0))</f>
      </c>
      <c r="E838" s="12">
        <f>IF(A838="","",N(C838)*D838)</f>
      </c>
      <c r="F838" s="13">
        <f>IF(A838="","",MONTH(A838))</f>
      </c>
      <c r="G838" s="13">
        <f>IF(A838="","",YEAR(A838))</f>
      </c>
    </row>
    <row r="839" spans="1:7" x14ac:dyDescent="0.25">
      <c r="A839" s="11"/>
      <c r="B839" s="9"/>
      <c r="C839" s="9"/>
      <c r="D839" s="12">
        <f>IF(A839="","",IFERROR(INDEX(Settings!$B$2:$B$16,MATCH(B839,Settings!$A$2:$A$16,0)),0))</f>
      </c>
      <c r="E839" s="12">
        <f>IF(A839="","",N(C839)*D839)</f>
      </c>
      <c r="F839" s="13">
        <f>IF(A839="","",MONTH(A839))</f>
      </c>
      <c r="G839" s="13">
        <f>IF(A839="","",YEAR(A839))</f>
      </c>
    </row>
    <row r="840" spans="1:7" x14ac:dyDescent="0.25">
      <c r="A840" s="11"/>
      <c r="B840" s="9"/>
      <c r="C840" s="9"/>
      <c r="D840" s="12">
        <f>IF(A840="","",IFERROR(INDEX(Settings!$B$2:$B$16,MATCH(B840,Settings!$A$2:$A$16,0)),0))</f>
      </c>
      <c r="E840" s="12">
        <f>IF(A840="","",N(C840)*D840)</f>
      </c>
      <c r="F840" s="13">
        <f>IF(A840="","",MONTH(A840))</f>
      </c>
      <c r="G840" s="13">
        <f>IF(A840="","",YEAR(A840))</f>
      </c>
    </row>
    <row r="841" spans="1:7" x14ac:dyDescent="0.25">
      <c r="A841" s="11"/>
      <c r="B841" s="9"/>
      <c r="C841" s="9"/>
      <c r="D841" s="12">
        <f>IF(A841="","",IFERROR(INDEX(Settings!$B$2:$B$16,MATCH(B841,Settings!$A$2:$A$16,0)),0))</f>
      </c>
      <c r="E841" s="12">
        <f>IF(A841="","",N(C841)*D841)</f>
      </c>
      <c r="F841" s="13">
        <f>IF(A841="","",MONTH(A841))</f>
      </c>
      <c r="G841" s="13">
        <f>IF(A841="","",YEAR(A841))</f>
      </c>
    </row>
    <row r="842" spans="1:7" x14ac:dyDescent="0.25">
      <c r="A842" s="11"/>
      <c r="B842" s="9"/>
      <c r="C842" s="9"/>
      <c r="D842" s="12">
        <f>IF(A842="","",IFERROR(INDEX(Settings!$B$2:$B$16,MATCH(B842,Settings!$A$2:$A$16,0)),0))</f>
      </c>
      <c r="E842" s="12">
        <f>IF(A842="","",N(C842)*D842)</f>
      </c>
      <c r="F842" s="13">
        <f>IF(A842="","",MONTH(A842))</f>
      </c>
      <c r="G842" s="13">
        <f>IF(A842="","",YEAR(A842))</f>
      </c>
    </row>
    <row r="843" spans="1:7" x14ac:dyDescent="0.25">
      <c r="A843" s="11"/>
      <c r="B843" s="9"/>
      <c r="C843" s="9"/>
      <c r="D843" s="12">
        <f>IF(A843="","",IFERROR(INDEX(Settings!$B$2:$B$16,MATCH(B843,Settings!$A$2:$A$16,0)),0))</f>
      </c>
      <c r="E843" s="12">
        <f>IF(A843="","",N(C843)*D843)</f>
      </c>
      <c r="F843" s="13">
        <f>IF(A843="","",MONTH(A843))</f>
      </c>
      <c r="G843" s="13">
        <f>IF(A843="","",YEAR(A843))</f>
      </c>
    </row>
    <row r="844" spans="1:7" x14ac:dyDescent="0.25">
      <c r="A844" s="11"/>
      <c r="B844" s="9"/>
      <c r="C844" s="9"/>
      <c r="D844" s="12">
        <f>IF(A844="","",IFERROR(INDEX(Settings!$B$2:$B$16,MATCH(B844,Settings!$A$2:$A$16,0)),0))</f>
      </c>
      <c r="E844" s="12">
        <f>IF(A844="","",N(C844)*D844)</f>
      </c>
      <c r="F844" s="13">
        <f>IF(A844="","",MONTH(A844))</f>
      </c>
      <c r="G844" s="13">
        <f>IF(A844="","",YEAR(A844))</f>
      </c>
    </row>
    <row r="845" spans="1:7" x14ac:dyDescent="0.25">
      <c r="A845" s="11"/>
      <c r="B845" s="9"/>
      <c r="C845" s="9"/>
      <c r="D845" s="12">
        <f>IF(A845="","",IFERROR(INDEX(Settings!$B$2:$B$16,MATCH(B845,Settings!$A$2:$A$16,0)),0))</f>
      </c>
      <c r="E845" s="12">
        <f>IF(A845="","",N(C845)*D845)</f>
      </c>
      <c r="F845" s="13">
        <f>IF(A845="","",MONTH(A845))</f>
      </c>
      <c r="G845" s="13">
        <f>IF(A845="","",YEAR(A845))</f>
      </c>
    </row>
    <row r="846" spans="1:7" x14ac:dyDescent="0.25">
      <c r="A846" s="11"/>
      <c r="B846" s="9"/>
      <c r="C846" s="9"/>
      <c r="D846" s="12">
        <f>IF(A846="","",IFERROR(INDEX(Settings!$B$2:$B$16,MATCH(B846,Settings!$A$2:$A$16,0)),0))</f>
      </c>
      <c r="E846" s="12">
        <f>IF(A846="","",N(C846)*D846)</f>
      </c>
      <c r="F846" s="13">
        <f>IF(A846="","",MONTH(A846))</f>
      </c>
      <c r="G846" s="13">
        <f>IF(A846="","",YEAR(A846))</f>
      </c>
    </row>
    <row r="847" spans="1:7" x14ac:dyDescent="0.25">
      <c r="A847" s="11"/>
      <c r="B847" s="9"/>
      <c r="C847" s="9"/>
      <c r="D847" s="12">
        <f>IF(A847="","",IFERROR(INDEX(Settings!$B$2:$B$16,MATCH(B847,Settings!$A$2:$A$16,0)),0))</f>
      </c>
      <c r="E847" s="12">
        <f>IF(A847="","",N(C847)*D847)</f>
      </c>
      <c r="F847" s="13">
        <f>IF(A847="","",MONTH(A847))</f>
      </c>
      <c r="G847" s="13">
        <f>IF(A847="","",YEAR(A847))</f>
      </c>
    </row>
    <row r="848" spans="1:7" x14ac:dyDescent="0.25">
      <c r="A848" s="11"/>
      <c r="B848" s="9"/>
      <c r="C848" s="9"/>
      <c r="D848" s="12">
        <f>IF(A848="","",IFERROR(INDEX(Settings!$B$2:$B$16,MATCH(B848,Settings!$A$2:$A$16,0)),0))</f>
      </c>
      <c r="E848" s="12">
        <f>IF(A848="","",N(C848)*D848)</f>
      </c>
      <c r="F848" s="13">
        <f>IF(A848="","",MONTH(A848))</f>
      </c>
      <c r="G848" s="13">
        <f>IF(A848="","",YEAR(A848))</f>
      </c>
    </row>
    <row r="849" spans="1:7" x14ac:dyDescent="0.25">
      <c r="A849" s="11"/>
      <c r="B849" s="9"/>
      <c r="C849" s="9"/>
      <c r="D849" s="12">
        <f>IF(A849="","",IFERROR(INDEX(Settings!$B$2:$B$16,MATCH(B849,Settings!$A$2:$A$16,0)),0))</f>
      </c>
      <c r="E849" s="12">
        <f>IF(A849="","",N(C849)*D849)</f>
      </c>
      <c r="F849" s="13">
        <f>IF(A849="","",MONTH(A849))</f>
      </c>
      <c r="G849" s="13">
        <f>IF(A849="","",YEAR(A849))</f>
      </c>
    </row>
    <row r="850" spans="1:7" x14ac:dyDescent="0.25">
      <c r="A850" s="11"/>
      <c r="B850" s="9"/>
      <c r="C850" s="9"/>
      <c r="D850" s="12">
        <f>IF(A850="","",IFERROR(INDEX(Settings!$B$2:$B$16,MATCH(B850,Settings!$A$2:$A$16,0)),0))</f>
      </c>
      <c r="E850" s="12">
        <f>IF(A850="","",N(C850)*D850)</f>
      </c>
      <c r="F850" s="13">
        <f>IF(A850="","",MONTH(A850))</f>
      </c>
      <c r="G850" s="13">
        <f>IF(A850="","",YEAR(A850))</f>
      </c>
    </row>
    <row r="851" spans="1:7" x14ac:dyDescent="0.25">
      <c r="A851" s="11"/>
      <c r="B851" s="9"/>
      <c r="C851" s="9"/>
      <c r="D851" s="12">
        <f>IF(A851="","",IFERROR(INDEX(Settings!$B$2:$B$16,MATCH(B851,Settings!$A$2:$A$16,0)),0))</f>
      </c>
      <c r="E851" s="12">
        <f>IF(A851="","",N(C851)*D851)</f>
      </c>
      <c r="F851" s="13">
        <f>IF(A851="","",MONTH(A851))</f>
      </c>
      <c r="G851" s="13">
        <f>IF(A851="","",YEAR(A851))</f>
      </c>
    </row>
    <row r="852" spans="1:7" x14ac:dyDescent="0.25">
      <c r="A852" s="11"/>
      <c r="B852" s="9"/>
      <c r="C852" s="9"/>
      <c r="D852" s="12">
        <f>IF(A852="","",IFERROR(INDEX(Settings!$B$2:$B$16,MATCH(B852,Settings!$A$2:$A$16,0)),0))</f>
      </c>
      <c r="E852" s="12">
        <f>IF(A852="","",N(C852)*D852)</f>
      </c>
      <c r="F852" s="13">
        <f>IF(A852="","",MONTH(A852))</f>
      </c>
      <c r="G852" s="13">
        <f>IF(A852="","",YEAR(A852))</f>
      </c>
    </row>
    <row r="853" spans="1:7" x14ac:dyDescent="0.25">
      <c r="A853" s="11"/>
      <c r="B853" s="9"/>
      <c r="C853" s="9"/>
      <c r="D853" s="12">
        <f>IF(A853="","",IFERROR(INDEX(Settings!$B$2:$B$16,MATCH(B853,Settings!$A$2:$A$16,0)),0))</f>
      </c>
      <c r="E853" s="12">
        <f>IF(A853="","",N(C853)*D853)</f>
      </c>
      <c r="F853" s="13">
        <f>IF(A853="","",MONTH(A853))</f>
      </c>
      <c r="G853" s="13">
        <f>IF(A853="","",YEAR(A853))</f>
      </c>
    </row>
    <row r="854" spans="1:7" x14ac:dyDescent="0.25">
      <c r="A854" s="11"/>
      <c r="B854" s="9"/>
      <c r="C854" s="9"/>
      <c r="D854" s="12">
        <f>IF(A854="","",IFERROR(INDEX(Settings!$B$2:$B$16,MATCH(B854,Settings!$A$2:$A$16,0)),0))</f>
      </c>
      <c r="E854" s="12">
        <f>IF(A854="","",N(C854)*D854)</f>
      </c>
      <c r="F854" s="13">
        <f>IF(A854="","",MONTH(A854))</f>
      </c>
      <c r="G854" s="13">
        <f>IF(A854="","",YEAR(A854))</f>
      </c>
    </row>
    <row r="855" spans="1:7" x14ac:dyDescent="0.25">
      <c r="A855" s="11"/>
      <c r="B855" s="9"/>
      <c r="C855" s="9"/>
      <c r="D855" s="12">
        <f>IF(A855="","",IFERROR(INDEX(Settings!$B$2:$B$16,MATCH(B855,Settings!$A$2:$A$16,0)),0))</f>
      </c>
      <c r="E855" s="12">
        <f>IF(A855="","",N(C855)*D855)</f>
      </c>
      <c r="F855" s="13">
        <f>IF(A855="","",MONTH(A855))</f>
      </c>
      <c r="G855" s="13">
        <f>IF(A855="","",YEAR(A855))</f>
      </c>
    </row>
    <row r="856" spans="1:7" x14ac:dyDescent="0.25">
      <c r="A856" s="11"/>
      <c r="B856" s="9"/>
      <c r="C856" s="9"/>
      <c r="D856" s="12">
        <f>IF(A856="","",IFERROR(INDEX(Settings!$B$2:$B$16,MATCH(B856,Settings!$A$2:$A$16,0)),0))</f>
      </c>
      <c r="E856" s="12">
        <f>IF(A856="","",N(C856)*D856)</f>
      </c>
      <c r="F856" s="13">
        <f>IF(A856="","",MONTH(A856))</f>
      </c>
      <c r="G856" s="13">
        <f>IF(A856="","",YEAR(A856))</f>
      </c>
    </row>
    <row r="857" spans="1:7" x14ac:dyDescent="0.25">
      <c r="A857" s="11"/>
      <c r="B857" s="9"/>
      <c r="C857" s="9"/>
      <c r="D857" s="12">
        <f>IF(A857="","",IFERROR(INDEX(Settings!$B$2:$B$16,MATCH(B857,Settings!$A$2:$A$16,0)),0))</f>
      </c>
      <c r="E857" s="12">
        <f>IF(A857="","",N(C857)*D857)</f>
      </c>
      <c r="F857" s="13">
        <f>IF(A857="","",MONTH(A857))</f>
      </c>
      <c r="G857" s="13">
        <f>IF(A857="","",YEAR(A857))</f>
      </c>
    </row>
    <row r="858" spans="1:7" x14ac:dyDescent="0.25">
      <c r="A858" s="11"/>
      <c r="B858" s="9"/>
      <c r="C858" s="9"/>
      <c r="D858" s="12">
        <f>IF(A858="","",IFERROR(INDEX(Settings!$B$2:$B$16,MATCH(B858,Settings!$A$2:$A$16,0)),0))</f>
      </c>
      <c r="E858" s="12">
        <f>IF(A858="","",N(C858)*D858)</f>
      </c>
      <c r="F858" s="13">
        <f>IF(A858="","",MONTH(A858))</f>
      </c>
      <c r="G858" s="13">
        <f>IF(A858="","",YEAR(A858))</f>
      </c>
    </row>
    <row r="859" spans="1:7" x14ac:dyDescent="0.25">
      <c r="A859" s="11"/>
      <c r="B859" s="9"/>
      <c r="C859" s="9"/>
      <c r="D859" s="12">
        <f>IF(A859="","",IFERROR(INDEX(Settings!$B$2:$B$16,MATCH(B859,Settings!$A$2:$A$16,0)),0))</f>
      </c>
      <c r="E859" s="12">
        <f>IF(A859="","",N(C859)*D859)</f>
      </c>
      <c r="F859" s="13">
        <f>IF(A859="","",MONTH(A859))</f>
      </c>
      <c r="G859" s="13">
        <f>IF(A859="","",YEAR(A859))</f>
      </c>
    </row>
    <row r="860" spans="1:7" x14ac:dyDescent="0.25">
      <c r="A860" s="11"/>
      <c r="B860" s="9"/>
      <c r="C860" s="9"/>
      <c r="D860" s="12">
        <f>IF(A860="","",IFERROR(INDEX(Settings!$B$2:$B$16,MATCH(B860,Settings!$A$2:$A$16,0)),0))</f>
      </c>
      <c r="E860" s="12">
        <f>IF(A860="","",N(C860)*D860)</f>
      </c>
      <c r="F860" s="13">
        <f>IF(A860="","",MONTH(A860))</f>
      </c>
      <c r="G860" s="13">
        <f>IF(A860="","",YEAR(A860))</f>
      </c>
    </row>
    <row r="861" spans="1:7" x14ac:dyDescent="0.25">
      <c r="A861" s="11"/>
      <c r="B861" s="9"/>
      <c r="C861" s="9"/>
      <c r="D861" s="12">
        <f>IF(A861="","",IFERROR(INDEX(Settings!$B$2:$B$16,MATCH(B861,Settings!$A$2:$A$16,0)),0))</f>
      </c>
      <c r="E861" s="12">
        <f>IF(A861="","",N(C861)*D861)</f>
      </c>
      <c r="F861" s="13">
        <f>IF(A861="","",MONTH(A861))</f>
      </c>
      <c r="G861" s="13">
        <f>IF(A861="","",YEAR(A861))</f>
      </c>
    </row>
    <row r="862" spans="1:7" x14ac:dyDescent="0.25">
      <c r="A862" s="11"/>
      <c r="B862" s="9"/>
      <c r="C862" s="9"/>
      <c r="D862" s="12">
        <f>IF(A862="","",IFERROR(INDEX(Settings!$B$2:$B$16,MATCH(B862,Settings!$A$2:$A$16,0)),0))</f>
      </c>
      <c r="E862" s="12">
        <f>IF(A862="","",N(C862)*D862)</f>
      </c>
      <c r="F862" s="13">
        <f>IF(A862="","",MONTH(A862))</f>
      </c>
      <c r="G862" s="13">
        <f>IF(A862="","",YEAR(A862))</f>
      </c>
    </row>
    <row r="863" spans="1:7" x14ac:dyDescent="0.25">
      <c r="A863" s="11"/>
      <c r="B863" s="9"/>
      <c r="C863" s="9"/>
      <c r="D863" s="12">
        <f>IF(A863="","",IFERROR(INDEX(Settings!$B$2:$B$16,MATCH(B863,Settings!$A$2:$A$16,0)),0))</f>
      </c>
      <c r="E863" s="12">
        <f>IF(A863="","",N(C863)*D863)</f>
      </c>
      <c r="F863" s="13">
        <f>IF(A863="","",MONTH(A863))</f>
      </c>
      <c r="G863" s="13">
        <f>IF(A863="","",YEAR(A863))</f>
      </c>
    </row>
    <row r="864" spans="1:7" x14ac:dyDescent="0.25">
      <c r="A864" s="11"/>
      <c r="B864" s="9"/>
      <c r="C864" s="9"/>
      <c r="D864" s="12">
        <f>IF(A864="","",IFERROR(INDEX(Settings!$B$2:$B$16,MATCH(B864,Settings!$A$2:$A$16,0)),0))</f>
      </c>
      <c r="E864" s="12">
        <f>IF(A864="","",N(C864)*D864)</f>
      </c>
      <c r="F864" s="13">
        <f>IF(A864="","",MONTH(A864))</f>
      </c>
      <c r="G864" s="13">
        <f>IF(A864="","",YEAR(A864))</f>
      </c>
    </row>
    <row r="865" spans="1:7" x14ac:dyDescent="0.25">
      <c r="A865" s="11"/>
      <c r="B865" s="9"/>
      <c r="C865" s="9"/>
      <c r="D865" s="12">
        <f>IF(A865="","",IFERROR(INDEX(Settings!$B$2:$B$16,MATCH(B865,Settings!$A$2:$A$16,0)),0))</f>
      </c>
      <c r="E865" s="12">
        <f>IF(A865="","",N(C865)*D865)</f>
      </c>
      <c r="F865" s="13">
        <f>IF(A865="","",MONTH(A865))</f>
      </c>
      <c r="G865" s="13">
        <f>IF(A865="","",YEAR(A865))</f>
      </c>
    </row>
    <row r="866" spans="1:7" x14ac:dyDescent="0.25">
      <c r="A866" s="11"/>
      <c r="B866" s="9"/>
      <c r="C866" s="9"/>
      <c r="D866" s="12">
        <f>IF(A866="","",IFERROR(INDEX(Settings!$B$2:$B$16,MATCH(B866,Settings!$A$2:$A$16,0)),0))</f>
      </c>
      <c r="E866" s="12">
        <f>IF(A866="","",N(C866)*D866)</f>
      </c>
      <c r="F866" s="13">
        <f>IF(A866="","",MONTH(A866))</f>
      </c>
      <c r="G866" s="13">
        <f>IF(A866="","",YEAR(A866))</f>
      </c>
    </row>
    <row r="867" spans="1:7" x14ac:dyDescent="0.25">
      <c r="A867" s="11"/>
      <c r="B867" s="9"/>
      <c r="C867" s="9"/>
      <c r="D867" s="12">
        <f>IF(A867="","",IFERROR(INDEX(Settings!$B$2:$B$16,MATCH(B867,Settings!$A$2:$A$16,0)),0))</f>
      </c>
      <c r="E867" s="12">
        <f>IF(A867="","",N(C867)*D867)</f>
      </c>
      <c r="F867" s="13">
        <f>IF(A867="","",MONTH(A867))</f>
      </c>
      <c r="G867" s="13">
        <f>IF(A867="","",YEAR(A867))</f>
      </c>
    </row>
    <row r="868" spans="1:7" x14ac:dyDescent="0.25">
      <c r="A868" s="11"/>
      <c r="B868" s="9"/>
      <c r="C868" s="9"/>
      <c r="D868" s="12">
        <f>IF(A868="","",IFERROR(INDEX(Settings!$B$2:$B$16,MATCH(B868,Settings!$A$2:$A$16,0)),0))</f>
      </c>
      <c r="E868" s="12">
        <f>IF(A868="","",N(C868)*D868)</f>
      </c>
      <c r="F868" s="13">
        <f>IF(A868="","",MONTH(A868))</f>
      </c>
      <c r="G868" s="13">
        <f>IF(A868="","",YEAR(A868))</f>
      </c>
    </row>
    <row r="869" spans="1:7" x14ac:dyDescent="0.25">
      <c r="A869" s="11"/>
      <c r="B869" s="9"/>
      <c r="C869" s="9"/>
      <c r="D869" s="12">
        <f>IF(A869="","",IFERROR(INDEX(Settings!$B$2:$B$16,MATCH(B869,Settings!$A$2:$A$16,0)),0))</f>
      </c>
      <c r="E869" s="12">
        <f>IF(A869="","",N(C869)*D869)</f>
      </c>
      <c r="F869" s="13">
        <f>IF(A869="","",MONTH(A869))</f>
      </c>
      <c r="G869" s="13">
        <f>IF(A869="","",YEAR(A869))</f>
      </c>
    </row>
    <row r="870" spans="1:7" x14ac:dyDescent="0.25">
      <c r="A870" s="11"/>
      <c r="B870" s="9"/>
      <c r="C870" s="9"/>
      <c r="D870" s="12">
        <f>IF(A870="","",IFERROR(INDEX(Settings!$B$2:$B$16,MATCH(B870,Settings!$A$2:$A$16,0)),0))</f>
      </c>
      <c r="E870" s="12">
        <f>IF(A870="","",N(C870)*D870)</f>
      </c>
      <c r="F870" s="13">
        <f>IF(A870="","",MONTH(A870))</f>
      </c>
      <c r="G870" s="13">
        <f>IF(A870="","",YEAR(A870))</f>
      </c>
    </row>
    <row r="871" spans="1:7" x14ac:dyDescent="0.25">
      <c r="A871" s="11"/>
      <c r="B871" s="9"/>
      <c r="C871" s="9"/>
      <c r="D871" s="12">
        <f>IF(A871="","",IFERROR(INDEX(Settings!$B$2:$B$16,MATCH(B871,Settings!$A$2:$A$16,0)),0))</f>
      </c>
      <c r="E871" s="12">
        <f>IF(A871="","",N(C871)*D871)</f>
      </c>
      <c r="F871" s="13">
        <f>IF(A871="","",MONTH(A871))</f>
      </c>
      <c r="G871" s="13">
        <f>IF(A871="","",YEAR(A871))</f>
      </c>
    </row>
    <row r="872" spans="1:7" x14ac:dyDescent="0.25">
      <c r="A872" s="11"/>
      <c r="B872" s="9"/>
      <c r="C872" s="9"/>
      <c r="D872" s="12">
        <f>IF(A872="","",IFERROR(INDEX(Settings!$B$2:$B$16,MATCH(B872,Settings!$A$2:$A$16,0)),0))</f>
      </c>
      <c r="E872" s="12">
        <f>IF(A872="","",N(C872)*D872)</f>
      </c>
      <c r="F872" s="13">
        <f>IF(A872="","",MONTH(A872))</f>
      </c>
      <c r="G872" s="13">
        <f>IF(A872="","",YEAR(A872))</f>
      </c>
    </row>
    <row r="873" spans="1:7" x14ac:dyDescent="0.25">
      <c r="A873" s="11"/>
      <c r="B873" s="9"/>
      <c r="C873" s="9"/>
      <c r="D873" s="12">
        <f>IF(A873="","",IFERROR(INDEX(Settings!$B$2:$B$16,MATCH(B873,Settings!$A$2:$A$16,0)),0))</f>
      </c>
      <c r="E873" s="12">
        <f>IF(A873="","",N(C873)*D873)</f>
      </c>
      <c r="F873" s="13">
        <f>IF(A873="","",MONTH(A873))</f>
      </c>
      <c r="G873" s="13">
        <f>IF(A873="","",YEAR(A873))</f>
      </c>
    </row>
    <row r="874" spans="1:7" x14ac:dyDescent="0.25">
      <c r="A874" s="11"/>
      <c r="B874" s="9"/>
      <c r="C874" s="9"/>
      <c r="D874" s="12">
        <f>IF(A874="","",IFERROR(INDEX(Settings!$B$2:$B$16,MATCH(B874,Settings!$A$2:$A$16,0)),0))</f>
      </c>
      <c r="E874" s="12">
        <f>IF(A874="","",N(C874)*D874)</f>
      </c>
      <c r="F874" s="13">
        <f>IF(A874="","",MONTH(A874))</f>
      </c>
      <c r="G874" s="13">
        <f>IF(A874="","",YEAR(A874))</f>
      </c>
    </row>
    <row r="875" spans="1:7" x14ac:dyDescent="0.25">
      <c r="A875" s="11"/>
      <c r="B875" s="9"/>
      <c r="C875" s="9"/>
      <c r="D875" s="12">
        <f>IF(A875="","",IFERROR(INDEX(Settings!$B$2:$B$16,MATCH(B875,Settings!$A$2:$A$16,0)),0))</f>
      </c>
      <c r="E875" s="12">
        <f>IF(A875="","",N(C875)*D875)</f>
      </c>
      <c r="F875" s="13">
        <f>IF(A875="","",MONTH(A875))</f>
      </c>
      <c r="G875" s="13">
        <f>IF(A875="","",YEAR(A875))</f>
      </c>
    </row>
    <row r="876" spans="1:7" x14ac:dyDescent="0.25">
      <c r="A876" s="11"/>
      <c r="B876" s="9"/>
      <c r="C876" s="9"/>
      <c r="D876" s="12">
        <f>IF(A876="","",IFERROR(INDEX(Settings!$B$2:$B$16,MATCH(B876,Settings!$A$2:$A$16,0)),0))</f>
      </c>
      <c r="E876" s="12">
        <f>IF(A876="","",N(C876)*D876)</f>
      </c>
      <c r="F876" s="13">
        <f>IF(A876="","",MONTH(A876))</f>
      </c>
      <c r="G876" s="13">
        <f>IF(A876="","",YEAR(A876))</f>
      </c>
    </row>
    <row r="877" spans="1:7" x14ac:dyDescent="0.25">
      <c r="A877" s="11"/>
      <c r="B877" s="9"/>
      <c r="C877" s="9"/>
      <c r="D877" s="12">
        <f>IF(A877="","",IFERROR(INDEX(Settings!$B$2:$B$16,MATCH(B877,Settings!$A$2:$A$16,0)),0))</f>
      </c>
      <c r="E877" s="12">
        <f>IF(A877="","",N(C877)*D877)</f>
      </c>
      <c r="F877" s="13">
        <f>IF(A877="","",MONTH(A877))</f>
      </c>
      <c r="G877" s="13">
        <f>IF(A877="","",YEAR(A877))</f>
      </c>
    </row>
    <row r="878" spans="1:7" x14ac:dyDescent="0.25">
      <c r="A878" s="11"/>
      <c r="B878" s="9"/>
      <c r="C878" s="9"/>
      <c r="D878" s="12">
        <f>IF(A878="","",IFERROR(INDEX(Settings!$B$2:$B$16,MATCH(B878,Settings!$A$2:$A$16,0)),0))</f>
      </c>
      <c r="E878" s="12">
        <f>IF(A878="","",N(C878)*D878)</f>
      </c>
      <c r="F878" s="13">
        <f>IF(A878="","",MONTH(A878))</f>
      </c>
      <c r="G878" s="13">
        <f>IF(A878="","",YEAR(A878))</f>
      </c>
    </row>
    <row r="879" spans="1:7" x14ac:dyDescent="0.25">
      <c r="A879" s="11"/>
      <c r="B879" s="9"/>
      <c r="C879" s="9"/>
      <c r="D879" s="12">
        <f>IF(A879="","",IFERROR(INDEX(Settings!$B$2:$B$16,MATCH(B879,Settings!$A$2:$A$16,0)),0))</f>
      </c>
      <c r="E879" s="12">
        <f>IF(A879="","",N(C879)*D879)</f>
      </c>
      <c r="F879" s="13">
        <f>IF(A879="","",MONTH(A879))</f>
      </c>
      <c r="G879" s="13">
        <f>IF(A879="","",YEAR(A879))</f>
      </c>
    </row>
    <row r="880" spans="1:7" x14ac:dyDescent="0.25">
      <c r="A880" s="11"/>
      <c r="B880" s="9"/>
      <c r="C880" s="9"/>
      <c r="D880" s="12">
        <f>IF(A880="","",IFERROR(INDEX(Settings!$B$2:$B$16,MATCH(B880,Settings!$A$2:$A$16,0)),0))</f>
      </c>
      <c r="E880" s="12">
        <f>IF(A880="","",N(C880)*D880)</f>
      </c>
      <c r="F880" s="13">
        <f>IF(A880="","",MONTH(A880))</f>
      </c>
      <c r="G880" s="13">
        <f>IF(A880="","",YEAR(A880))</f>
      </c>
    </row>
    <row r="881" spans="1:7" x14ac:dyDescent="0.25">
      <c r="A881" s="11"/>
      <c r="B881" s="9"/>
      <c r="C881" s="9"/>
      <c r="D881" s="12">
        <f>IF(A881="","",IFERROR(INDEX(Settings!$B$2:$B$16,MATCH(B881,Settings!$A$2:$A$16,0)),0))</f>
      </c>
      <c r="E881" s="12">
        <f>IF(A881="","",N(C881)*D881)</f>
      </c>
      <c r="F881" s="13">
        <f>IF(A881="","",MONTH(A881))</f>
      </c>
      <c r="G881" s="13">
        <f>IF(A881="","",YEAR(A881))</f>
      </c>
    </row>
    <row r="882" spans="1:7" x14ac:dyDescent="0.25">
      <c r="A882" s="11"/>
      <c r="B882" s="9"/>
      <c r="C882" s="9"/>
      <c r="D882" s="12">
        <f>IF(A882="","",IFERROR(INDEX(Settings!$B$2:$B$16,MATCH(B882,Settings!$A$2:$A$16,0)),0))</f>
      </c>
      <c r="E882" s="12">
        <f>IF(A882="","",N(C882)*D882)</f>
      </c>
      <c r="F882" s="13">
        <f>IF(A882="","",MONTH(A882))</f>
      </c>
      <c r="G882" s="13">
        <f>IF(A882="","",YEAR(A882))</f>
      </c>
    </row>
    <row r="883" spans="1:7" x14ac:dyDescent="0.25">
      <c r="A883" s="11"/>
      <c r="B883" s="9"/>
      <c r="C883" s="9"/>
      <c r="D883" s="12">
        <f>IF(A883="","",IFERROR(INDEX(Settings!$B$2:$B$16,MATCH(B883,Settings!$A$2:$A$16,0)),0))</f>
      </c>
      <c r="E883" s="12">
        <f>IF(A883="","",N(C883)*D883)</f>
      </c>
      <c r="F883" s="13">
        <f>IF(A883="","",MONTH(A883))</f>
      </c>
      <c r="G883" s="13">
        <f>IF(A883="","",YEAR(A883))</f>
      </c>
    </row>
    <row r="884" spans="1:7" x14ac:dyDescent="0.25">
      <c r="A884" s="11"/>
      <c r="B884" s="9"/>
      <c r="C884" s="9"/>
      <c r="D884" s="12">
        <f>IF(A884="","",IFERROR(INDEX(Settings!$B$2:$B$16,MATCH(B884,Settings!$A$2:$A$16,0)),0))</f>
      </c>
      <c r="E884" s="12">
        <f>IF(A884="","",N(C884)*D884)</f>
      </c>
      <c r="F884" s="13">
        <f>IF(A884="","",MONTH(A884))</f>
      </c>
      <c r="G884" s="13">
        <f>IF(A884="","",YEAR(A884))</f>
      </c>
    </row>
    <row r="885" spans="1:7" x14ac:dyDescent="0.25">
      <c r="A885" s="11"/>
      <c r="B885" s="9"/>
      <c r="C885" s="9"/>
      <c r="D885" s="12">
        <f>IF(A885="","",IFERROR(INDEX(Settings!$B$2:$B$16,MATCH(B885,Settings!$A$2:$A$16,0)),0))</f>
      </c>
      <c r="E885" s="12">
        <f>IF(A885="","",N(C885)*D885)</f>
      </c>
      <c r="F885" s="13">
        <f>IF(A885="","",MONTH(A885))</f>
      </c>
      <c r="G885" s="13">
        <f>IF(A885="","",YEAR(A885))</f>
      </c>
    </row>
    <row r="886" spans="1:7" x14ac:dyDescent="0.25">
      <c r="A886" s="11"/>
      <c r="B886" s="9"/>
      <c r="C886" s="9"/>
      <c r="D886" s="12">
        <f>IF(A886="","",IFERROR(INDEX(Settings!$B$2:$B$16,MATCH(B886,Settings!$A$2:$A$16,0)),0))</f>
      </c>
      <c r="E886" s="12">
        <f>IF(A886="","",N(C886)*D886)</f>
      </c>
      <c r="F886" s="13">
        <f>IF(A886="","",MONTH(A886))</f>
      </c>
      <c r="G886" s="13">
        <f>IF(A886="","",YEAR(A886))</f>
      </c>
    </row>
    <row r="887" spans="1:7" x14ac:dyDescent="0.25">
      <c r="A887" s="11"/>
      <c r="B887" s="9"/>
      <c r="C887" s="9"/>
      <c r="D887" s="12">
        <f>IF(A887="","",IFERROR(INDEX(Settings!$B$2:$B$16,MATCH(B887,Settings!$A$2:$A$16,0)),0))</f>
      </c>
      <c r="E887" s="12">
        <f>IF(A887="","",N(C887)*D887)</f>
      </c>
      <c r="F887" s="13">
        <f>IF(A887="","",MONTH(A887))</f>
      </c>
      <c r="G887" s="13">
        <f>IF(A887="","",YEAR(A887))</f>
      </c>
    </row>
    <row r="888" spans="1:7" x14ac:dyDescent="0.25">
      <c r="A888" s="11"/>
      <c r="B888" s="9"/>
      <c r="C888" s="9"/>
      <c r="D888" s="12">
        <f>IF(A888="","",IFERROR(INDEX(Settings!$B$2:$B$16,MATCH(B888,Settings!$A$2:$A$16,0)),0))</f>
      </c>
      <c r="E888" s="12">
        <f>IF(A888="","",N(C888)*D888)</f>
      </c>
      <c r="F888" s="13">
        <f>IF(A888="","",MONTH(A888))</f>
      </c>
      <c r="G888" s="13">
        <f>IF(A888="","",YEAR(A888))</f>
      </c>
    </row>
    <row r="889" spans="1:7" x14ac:dyDescent="0.25">
      <c r="A889" s="11"/>
      <c r="B889" s="9"/>
      <c r="C889" s="9"/>
      <c r="D889" s="12">
        <f>IF(A889="","",IFERROR(INDEX(Settings!$B$2:$B$16,MATCH(B889,Settings!$A$2:$A$16,0)),0))</f>
      </c>
      <c r="E889" s="12">
        <f>IF(A889="","",N(C889)*D889)</f>
      </c>
      <c r="F889" s="13">
        <f>IF(A889="","",MONTH(A889))</f>
      </c>
      <c r="G889" s="13">
        <f>IF(A889="","",YEAR(A889))</f>
      </c>
    </row>
    <row r="890" spans="1:7" x14ac:dyDescent="0.25">
      <c r="A890" s="11"/>
      <c r="B890" s="9"/>
      <c r="C890" s="9"/>
      <c r="D890" s="12">
        <f>IF(A890="","",IFERROR(INDEX(Settings!$B$2:$B$16,MATCH(B890,Settings!$A$2:$A$16,0)),0))</f>
      </c>
      <c r="E890" s="12">
        <f>IF(A890="","",N(C890)*D890)</f>
      </c>
      <c r="F890" s="13">
        <f>IF(A890="","",MONTH(A890))</f>
      </c>
      <c r="G890" s="13">
        <f>IF(A890="","",YEAR(A890))</f>
      </c>
    </row>
    <row r="891" spans="1:7" x14ac:dyDescent="0.25">
      <c r="A891" s="11"/>
      <c r="B891" s="9"/>
      <c r="C891" s="9"/>
      <c r="D891" s="12">
        <f>IF(A891="","",IFERROR(INDEX(Settings!$B$2:$B$16,MATCH(B891,Settings!$A$2:$A$16,0)),0))</f>
      </c>
      <c r="E891" s="12">
        <f>IF(A891="","",N(C891)*D891)</f>
      </c>
      <c r="F891" s="13">
        <f>IF(A891="","",MONTH(A891))</f>
      </c>
      <c r="G891" s="13">
        <f>IF(A891="","",YEAR(A891))</f>
      </c>
    </row>
    <row r="892" spans="1:7" x14ac:dyDescent="0.25">
      <c r="A892" s="11"/>
      <c r="B892" s="9"/>
      <c r="C892" s="9"/>
      <c r="D892" s="12">
        <f>IF(A892="","",IFERROR(INDEX(Settings!$B$2:$B$16,MATCH(B892,Settings!$A$2:$A$16,0)),0))</f>
      </c>
      <c r="E892" s="12">
        <f>IF(A892="","",N(C892)*D892)</f>
      </c>
      <c r="F892" s="13">
        <f>IF(A892="","",MONTH(A892))</f>
      </c>
      <c r="G892" s="13">
        <f>IF(A892="","",YEAR(A892))</f>
      </c>
    </row>
    <row r="893" spans="1:7" x14ac:dyDescent="0.25">
      <c r="A893" s="11"/>
      <c r="B893" s="9"/>
      <c r="C893" s="9"/>
      <c r="D893" s="12">
        <f>IF(A893="","",IFERROR(INDEX(Settings!$B$2:$B$16,MATCH(B893,Settings!$A$2:$A$16,0)),0))</f>
      </c>
      <c r="E893" s="12">
        <f>IF(A893="","",N(C893)*D893)</f>
      </c>
      <c r="F893" s="13">
        <f>IF(A893="","",MONTH(A893))</f>
      </c>
      <c r="G893" s="13">
        <f>IF(A893="","",YEAR(A893))</f>
      </c>
    </row>
    <row r="894" spans="1:7" x14ac:dyDescent="0.25">
      <c r="A894" s="11"/>
      <c r="B894" s="9"/>
      <c r="C894" s="9"/>
      <c r="D894" s="12">
        <f>IF(A894="","",IFERROR(INDEX(Settings!$B$2:$B$16,MATCH(B894,Settings!$A$2:$A$16,0)),0))</f>
      </c>
      <c r="E894" s="12">
        <f>IF(A894="","",N(C894)*D894)</f>
      </c>
      <c r="F894" s="13">
        <f>IF(A894="","",MONTH(A894))</f>
      </c>
      <c r="G894" s="13">
        <f>IF(A894="","",YEAR(A894))</f>
      </c>
    </row>
    <row r="895" spans="1:7" x14ac:dyDescent="0.25">
      <c r="A895" s="11"/>
      <c r="B895" s="9"/>
      <c r="C895" s="9"/>
      <c r="D895" s="12">
        <f>IF(A895="","",IFERROR(INDEX(Settings!$B$2:$B$16,MATCH(B895,Settings!$A$2:$A$16,0)),0))</f>
      </c>
      <c r="E895" s="12">
        <f>IF(A895="","",N(C895)*D895)</f>
      </c>
      <c r="F895" s="13">
        <f>IF(A895="","",MONTH(A895))</f>
      </c>
      <c r="G895" s="13">
        <f>IF(A895="","",YEAR(A895))</f>
      </c>
    </row>
    <row r="896" spans="1:7" x14ac:dyDescent="0.25">
      <c r="A896" s="11"/>
      <c r="B896" s="9"/>
      <c r="C896" s="9"/>
      <c r="D896" s="12">
        <f>IF(A896="","",IFERROR(INDEX(Settings!$B$2:$B$16,MATCH(B896,Settings!$A$2:$A$16,0)),0))</f>
      </c>
      <c r="E896" s="12">
        <f>IF(A896="","",N(C896)*D896)</f>
      </c>
      <c r="F896" s="13">
        <f>IF(A896="","",MONTH(A896))</f>
      </c>
      <c r="G896" s="13">
        <f>IF(A896="","",YEAR(A896))</f>
      </c>
    </row>
    <row r="897" spans="1:7" x14ac:dyDescent="0.25">
      <c r="A897" s="11"/>
      <c r="B897" s="9"/>
      <c r="C897" s="9"/>
      <c r="D897" s="12">
        <f>IF(A897="","",IFERROR(INDEX(Settings!$B$2:$B$16,MATCH(B897,Settings!$A$2:$A$16,0)),0))</f>
      </c>
      <c r="E897" s="12">
        <f>IF(A897="","",N(C897)*D897)</f>
      </c>
      <c r="F897" s="13">
        <f>IF(A897="","",MONTH(A897))</f>
      </c>
      <c r="G897" s="13">
        <f>IF(A897="","",YEAR(A897))</f>
      </c>
    </row>
    <row r="898" spans="1:7" x14ac:dyDescent="0.25">
      <c r="A898" s="11"/>
      <c r="B898" s="9"/>
      <c r="C898" s="9"/>
      <c r="D898" s="12">
        <f>IF(A898="","",IFERROR(INDEX(Settings!$B$2:$B$16,MATCH(B898,Settings!$A$2:$A$16,0)),0))</f>
      </c>
      <c r="E898" s="12">
        <f>IF(A898="","",N(C898)*D898)</f>
      </c>
      <c r="F898" s="13">
        <f>IF(A898="","",MONTH(A898))</f>
      </c>
      <c r="G898" s="13">
        <f>IF(A898="","",YEAR(A898))</f>
      </c>
    </row>
    <row r="899" spans="1:7" x14ac:dyDescent="0.25">
      <c r="A899" s="11"/>
      <c r="B899" s="9"/>
      <c r="C899" s="9"/>
      <c r="D899" s="12">
        <f>IF(A899="","",IFERROR(INDEX(Settings!$B$2:$B$16,MATCH(B899,Settings!$A$2:$A$16,0)),0))</f>
      </c>
      <c r="E899" s="12">
        <f>IF(A899="","",N(C899)*D899)</f>
      </c>
      <c r="F899" s="13">
        <f>IF(A899="","",MONTH(A899))</f>
      </c>
      <c r="G899" s="13">
        <f>IF(A899="","",YEAR(A899))</f>
      </c>
    </row>
    <row r="900" spans="1:7" x14ac:dyDescent="0.25">
      <c r="A900" s="11"/>
      <c r="B900" s="9"/>
      <c r="C900" s="9"/>
      <c r="D900" s="12">
        <f>IF(A900="","",IFERROR(INDEX(Settings!$B$2:$B$16,MATCH(B900,Settings!$A$2:$A$16,0)),0))</f>
      </c>
      <c r="E900" s="12">
        <f>IF(A900="","",N(C900)*D900)</f>
      </c>
      <c r="F900" s="13">
        <f>IF(A900="","",MONTH(A900))</f>
      </c>
      <c r="G900" s="13">
        <f>IF(A900="","",YEAR(A900))</f>
      </c>
    </row>
    <row r="901" spans="1:7" x14ac:dyDescent="0.25">
      <c r="A901" s="11"/>
      <c r="B901" s="9"/>
      <c r="C901" s="9"/>
      <c r="D901" s="12">
        <f>IF(A901="","",IFERROR(INDEX(Settings!$B$2:$B$16,MATCH(B901,Settings!$A$2:$A$16,0)),0))</f>
      </c>
      <c r="E901" s="12">
        <f>IF(A901="","",N(C901)*D901)</f>
      </c>
      <c r="F901" s="13">
        <f>IF(A901="","",MONTH(A901))</f>
      </c>
      <c r="G901" s="13">
        <f>IF(A901="","",YEAR(A901))</f>
      </c>
    </row>
    <row r="902" spans="1:7" x14ac:dyDescent="0.25">
      <c r="A902" s="11"/>
      <c r="B902" s="9"/>
      <c r="C902" s="9"/>
      <c r="D902" s="12">
        <f>IF(A902="","",IFERROR(INDEX(Settings!$B$2:$B$16,MATCH(B902,Settings!$A$2:$A$16,0)),0))</f>
      </c>
      <c r="E902" s="12">
        <f>IF(A902="","",N(C902)*D902)</f>
      </c>
      <c r="F902" s="13">
        <f>IF(A902="","",MONTH(A902))</f>
      </c>
      <c r="G902" s="13">
        <f>IF(A902="","",YEAR(A902))</f>
      </c>
    </row>
    <row r="903" spans="1:7" x14ac:dyDescent="0.25">
      <c r="A903" s="11"/>
      <c r="B903" s="9"/>
      <c r="C903" s="9"/>
      <c r="D903" s="12">
        <f>IF(A903="","",IFERROR(INDEX(Settings!$B$2:$B$16,MATCH(B903,Settings!$A$2:$A$16,0)),0))</f>
      </c>
      <c r="E903" s="12">
        <f>IF(A903="","",N(C903)*D903)</f>
      </c>
      <c r="F903" s="13">
        <f>IF(A903="","",MONTH(A903))</f>
      </c>
      <c r="G903" s="13">
        <f>IF(A903="","",YEAR(A903))</f>
      </c>
    </row>
    <row r="904" spans="1:7" x14ac:dyDescent="0.25">
      <c r="A904" s="11"/>
      <c r="B904" s="9"/>
      <c r="C904" s="9"/>
      <c r="D904" s="12">
        <f>IF(A904="","",IFERROR(INDEX(Settings!$B$2:$B$16,MATCH(B904,Settings!$A$2:$A$16,0)),0))</f>
      </c>
      <c r="E904" s="12">
        <f>IF(A904="","",N(C904)*D904)</f>
      </c>
      <c r="F904" s="13">
        <f>IF(A904="","",MONTH(A904))</f>
      </c>
      <c r="G904" s="13">
        <f>IF(A904="","",YEAR(A904))</f>
      </c>
    </row>
    <row r="905" spans="1:7" x14ac:dyDescent="0.25">
      <c r="A905" s="11"/>
      <c r="B905" s="9"/>
      <c r="C905" s="9"/>
      <c r="D905" s="12">
        <f>IF(A905="","",IFERROR(INDEX(Settings!$B$2:$B$16,MATCH(B905,Settings!$A$2:$A$16,0)),0))</f>
      </c>
      <c r="E905" s="12">
        <f>IF(A905="","",N(C905)*D905)</f>
      </c>
      <c r="F905" s="13">
        <f>IF(A905="","",MONTH(A905))</f>
      </c>
      <c r="G905" s="13">
        <f>IF(A905="","",YEAR(A905))</f>
      </c>
    </row>
    <row r="906" spans="1:7" x14ac:dyDescent="0.25">
      <c r="A906" s="11"/>
      <c r="B906" s="9"/>
      <c r="C906" s="9"/>
      <c r="D906" s="12">
        <f>IF(A906="","",IFERROR(INDEX(Settings!$B$2:$B$16,MATCH(B906,Settings!$A$2:$A$16,0)),0))</f>
      </c>
      <c r="E906" s="12">
        <f>IF(A906="","",N(C906)*D906)</f>
      </c>
      <c r="F906" s="13">
        <f>IF(A906="","",MONTH(A906))</f>
      </c>
      <c r="G906" s="13">
        <f>IF(A906="","",YEAR(A906))</f>
      </c>
    </row>
    <row r="907" spans="1:7" x14ac:dyDescent="0.25">
      <c r="A907" s="11"/>
      <c r="B907" s="9"/>
      <c r="C907" s="9"/>
      <c r="D907" s="12">
        <f>IF(A907="","",IFERROR(INDEX(Settings!$B$2:$B$16,MATCH(B907,Settings!$A$2:$A$16,0)),0))</f>
      </c>
      <c r="E907" s="12">
        <f>IF(A907="","",N(C907)*D907)</f>
      </c>
      <c r="F907" s="13">
        <f>IF(A907="","",MONTH(A907))</f>
      </c>
      <c r="G907" s="13">
        <f>IF(A907="","",YEAR(A907))</f>
      </c>
    </row>
    <row r="908" spans="1:7" x14ac:dyDescent="0.25">
      <c r="A908" s="11"/>
      <c r="B908" s="9"/>
      <c r="C908" s="9"/>
      <c r="D908" s="12">
        <f>IF(A908="","",IFERROR(INDEX(Settings!$B$2:$B$16,MATCH(B908,Settings!$A$2:$A$16,0)),0))</f>
      </c>
      <c r="E908" s="12">
        <f>IF(A908="","",N(C908)*D908)</f>
      </c>
      <c r="F908" s="13">
        <f>IF(A908="","",MONTH(A908))</f>
      </c>
      <c r="G908" s="13">
        <f>IF(A908="","",YEAR(A908))</f>
      </c>
    </row>
    <row r="909" spans="1:7" x14ac:dyDescent="0.25">
      <c r="A909" s="11"/>
      <c r="B909" s="9"/>
      <c r="C909" s="9"/>
      <c r="D909" s="12">
        <f>IF(A909="","",IFERROR(INDEX(Settings!$B$2:$B$16,MATCH(B909,Settings!$A$2:$A$16,0)),0))</f>
      </c>
      <c r="E909" s="12">
        <f>IF(A909="","",N(C909)*D909)</f>
      </c>
      <c r="F909" s="13">
        <f>IF(A909="","",MONTH(A909))</f>
      </c>
      <c r="G909" s="13">
        <f>IF(A909="","",YEAR(A909))</f>
      </c>
    </row>
    <row r="910" spans="1:7" x14ac:dyDescent="0.25">
      <c r="A910" s="11"/>
      <c r="B910" s="9"/>
      <c r="C910" s="9"/>
      <c r="D910" s="12">
        <f>IF(A910="","",IFERROR(INDEX(Settings!$B$2:$B$16,MATCH(B910,Settings!$A$2:$A$16,0)),0))</f>
      </c>
      <c r="E910" s="12">
        <f>IF(A910="","",N(C910)*D910)</f>
      </c>
      <c r="F910" s="13">
        <f>IF(A910="","",MONTH(A910))</f>
      </c>
      <c r="G910" s="13">
        <f>IF(A910="","",YEAR(A910))</f>
      </c>
    </row>
    <row r="911" spans="1:7" x14ac:dyDescent="0.25">
      <c r="A911" s="11"/>
      <c r="B911" s="9"/>
      <c r="C911" s="9"/>
      <c r="D911" s="12">
        <f>IF(A911="","",IFERROR(INDEX(Settings!$B$2:$B$16,MATCH(B911,Settings!$A$2:$A$16,0)),0))</f>
      </c>
      <c r="E911" s="12">
        <f>IF(A911="","",N(C911)*D911)</f>
      </c>
      <c r="F911" s="13">
        <f>IF(A911="","",MONTH(A911))</f>
      </c>
      <c r="G911" s="13">
        <f>IF(A911="","",YEAR(A911))</f>
      </c>
    </row>
    <row r="912" spans="1:7" x14ac:dyDescent="0.25">
      <c r="A912" s="11"/>
      <c r="B912" s="9"/>
      <c r="C912" s="9"/>
      <c r="D912" s="12">
        <f>IF(A912="","",IFERROR(INDEX(Settings!$B$2:$B$16,MATCH(B912,Settings!$A$2:$A$16,0)),0))</f>
      </c>
      <c r="E912" s="12">
        <f>IF(A912="","",N(C912)*D912)</f>
      </c>
      <c r="F912" s="13">
        <f>IF(A912="","",MONTH(A912))</f>
      </c>
      <c r="G912" s="13">
        <f>IF(A912="","",YEAR(A912))</f>
      </c>
    </row>
    <row r="913" spans="1:7" x14ac:dyDescent="0.25">
      <c r="A913" s="11"/>
      <c r="B913" s="9"/>
      <c r="C913" s="9"/>
      <c r="D913" s="12">
        <f>IF(A913="","",IFERROR(INDEX(Settings!$B$2:$B$16,MATCH(B913,Settings!$A$2:$A$16,0)),0))</f>
      </c>
      <c r="E913" s="12">
        <f>IF(A913="","",N(C913)*D913)</f>
      </c>
      <c r="F913" s="13">
        <f>IF(A913="","",MONTH(A913))</f>
      </c>
      <c r="G913" s="13">
        <f>IF(A913="","",YEAR(A913))</f>
      </c>
    </row>
    <row r="914" spans="1:7" x14ac:dyDescent="0.25">
      <c r="A914" s="11"/>
      <c r="B914" s="9"/>
      <c r="C914" s="9"/>
      <c r="D914" s="12">
        <f>IF(A914="","",IFERROR(INDEX(Settings!$B$2:$B$16,MATCH(B914,Settings!$A$2:$A$16,0)),0))</f>
      </c>
      <c r="E914" s="12">
        <f>IF(A914="","",N(C914)*D914)</f>
      </c>
      <c r="F914" s="13">
        <f>IF(A914="","",MONTH(A914))</f>
      </c>
      <c r="G914" s="13">
        <f>IF(A914="","",YEAR(A914))</f>
      </c>
    </row>
    <row r="915" spans="1:7" x14ac:dyDescent="0.25">
      <c r="A915" s="11"/>
      <c r="B915" s="9"/>
      <c r="C915" s="9"/>
      <c r="D915" s="12">
        <f>IF(A915="","",IFERROR(INDEX(Settings!$B$2:$B$16,MATCH(B915,Settings!$A$2:$A$16,0)),0))</f>
      </c>
      <c r="E915" s="12">
        <f>IF(A915="","",N(C915)*D915)</f>
      </c>
      <c r="F915" s="13">
        <f>IF(A915="","",MONTH(A915))</f>
      </c>
      <c r="G915" s="13">
        <f>IF(A915="","",YEAR(A915))</f>
      </c>
    </row>
    <row r="916" spans="1:7" x14ac:dyDescent="0.25">
      <c r="A916" s="11"/>
      <c r="B916" s="9"/>
      <c r="C916" s="9"/>
      <c r="D916" s="12">
        <f>IF(A916="","",IFERROR(INDEX(Settings!$B$2:$B$16,MATCH(B916,Settings!$A$2:$A$16,0)),0))</f>
      </c>
      <c r="E916" s="12">
        <f>IF(A916="","",N(C916)*D916)</f>
      </c>
      <c r="F916" s="13">
        <f>IF(A916="","",MONTH(A916))</f>
      </c>
      <c r="G916" s="13">
        <f>IF(A916="","",YEAR(A916))</f>
      </c>
    </row>
    <row r="917" spans="1:7" x14ac:dyDescent="0.25">
      <c r="A917" s="11"/>
      <c r="B917" s="9"/>
      <c r="C917" s="9"/>
      <c r="D917" s="12">
        <f>IF(A917="","",IFERROR(INDEX(Settings!$B$2:$B$16,MATCH(B917,Settings!$A$2:$A$16,0)),0))</f>
      </c>
      <c r="E917" s="12">
        <f>IF(A917="","",N(C917)*D917)</f>
      </c>
      <c r="F917" s="13">
        <f>IF(A917="","",MONTH(A917))</f>
      </c>
      <c r="G917" s="13">
        <f>IF(A917="","",YEAR(A917))</f>
      </c>
    </row>
    <row r="918" spans="1:7" x14ac:dyDescent="0.25">
      <c r="A918" s="11"/>
      <c r="B918" s="9"/>
      <c r="C918" s="9"/>
      <c r="D918" s="12">
        <f>IF(A918="","",IFERROR(INDEX(Settings!$B$2:$B$16,MATCH(B918,Settings!$A$2:$A$16,0)),0))</f>
      </c>
      <c r="E918" s="12">
        <f>IF(A918="","",N(C918)*D918)</f>
      </c>
      <c r="F918" s="13">
        <f>IF(A918="","",MONTH(A918))</f>
      </c>
      <c r="G918" s="13">
        <f>IF(A918="","",YEAR(A918))</f>
      </c>
    </row>
    <row r="919" spans="1:7" x14ac:dyDescent="0.25">
      <c r="A919" s="11"/>
      <c r="B919" s="9"/>
      <c r="C919" s="9"/>
      <c r="D919" s="12">
        <f>IF(A919="","",IFERROR(INDEX(Settings!$B$2:$B$16,MATCH(B919,Settings!$A$2:$A$16,0)),0))</f>
      </c>
      <c r="E919" s="12">
        <f>IF(A919="","",N(C919)*D919)</f>
      </c>
      <c r="F919" s="13">
        <f>IF(A919="","",MONTH(A919))</f>
      </c>
      <c r="G919" s="13">
        <f>IF(A919="","",YEAR(A919))</f>
      </c>
    </row>
    <row r="920" spans="1:7" x14ac:dyDescent="0.25">
      <c r="A920" s="11"/>
      <c r="B920" s="9"/>
      <c r="C920" s="9"/>
      <c r="D920" s="12">
        <f>IF(A920="","",IFERROR(INDEX(Settings!$B$2:$B$16,MATCH(B920,Settings!$A$2:$A$16,0)),0))</f>
      </c>
      <c r="E920" s="12">
        <f>IF(A920="","",N(C920)*D920)</f>
      </c>
      <c r="F920" s="13">
        <f>IF(A920="","",MONTH(A920))</f>
      </c>
      <c r="G920" s="13">
        <f>IF(A920="","",YEAR(A920))</f>
      </c>
    </row>
    <row r="921" spans="1:7" x14ac:dyDescent="0.25">
      <c r="A921" s="11"/>
      <c r="B921" s="9"/>
      <c r="C921" s="9"/>
      <c r="D921" s="12">
        <f>IF(A921="","",IFERROR(INDEX(Settings!$B$2:$B$16,MATCH(B921,Settings!$A$2:$A$16,0)),0))</f>
      </c>
      <c r="E921" s="12">
        <f>IF(A921="","",N(C921)*D921)</f>
      </c>
      <c r="F921" s="13">
        <f>IF(A921="","",MONTH(A921))</f>
      </c>
      <c r="G921" s="13">
        <f>IF(A921="","",YEAR(A921))</f>
      </c>
    </row>
    <row r="922" spans="1:7" x14ac:dyDescent="0.25">
      <c r="A922" s="11"/>
      <c r="B922" s="9"/>
      <c r="C922" s="9"/>
      <c r="D922" s="12">
        <f>IF(A922="","",IFERROR(INDEX(Settings!$B$2:$B$16,MATCH(B922,Settings!$A$2:$A$16,0)),0))</f>
      </c>
      <c r="E922" s="12">
        <f>IF(A922="","",N(C922)*D922)</f>
      </c>
      <c r="F922" s="13">
        <f>IF(A922="","",MONTH(A922))</f>
      </c>
      <c r="G922" s="13">
        <f>IF(A922="","",YEAR(A922))</f>
      </c>
    </row>
    <row r="923" spans="1:7" x14ac:dyDescent="0.25">
      <c r="A923" s="11"/>
      <c r="B923" s="9"/>
      <c r="C923" s="9"/>
      <c r="D923" s="12">
        <f>IF(A923="","",IFERROR(INDEX(Settings!$B$2:$B$16,MATCH(B923,Settings!$A$2:$A$16,0)),0))</f>
      </c>
      <c r="E923" s="12">
        <f>IF(A923="","",N(C923)*D923)</f>
      </c>
      <c r="F923" s="13">
        <f>IF(A923="","",MONTH(A923))</f>
      </c>
      <c r="G923" s="13">
        <f>IF(A923="","",YEAR(A923))</f>
      </c>
    </row>
    <row r="924" spans="1:7" x14ac:dyDescent="0.25">
      <c r="A924" s="11"/>
      <c r="B924" s="9"/>
      <c r="C924" s="9"/>
      <c r="D924" s="12">
        <f>IF(A924="","",IFERROR(INDEX(Settings!$B$2:$B$16,MATCH(B924,Settings!$A$2:$A$16,0)),0))</f>
      </c>
      <c r="E924" s="12">
        <f>IF(A924="","",N(C924)*D924)</f>
      </c>
      <c r="F924" s="13">
        <f>IF(A924="","",MONTH(A924))</f>
      </c>
      <c r="G924" s="13">
        <f>IF(A924="","",YEAR(A924))</f>
      </c>
    </row>
    <row r="925" spans="1:7" x14ac:dyDescent="0.25">
      <c r="A925" s="11"/>
      <c r="B925" s="9"/>
      <c r="C925" s="9"/>
      <c r="D925" s="12">
        <f>IF(A925="","",IFERROR(INDEX(Settings!$B$2:$B$16,MATCH(B925,Settings!$A$2:$A$16,0)),0))</f>
      </c>
      <c r="E925" s="12">
        <f>IF(A925="","",N(C925)*D925)</f>
      </c>
      <c r="F925" s="13">
        <f>IF(A925="","",MONTH(A925))</f>
      </c>
      <c r="G925" s="13">
        <f>IF(A925="","",YEAR(A925))</f>
      </c>
    </row>
    <row r="926" spans="1:7" x14ac:dyDescent="0.25">
      <c r="A926" s="11"/>
      <c r="B926" s="9"/>
      <c r="C926" s="9"/>
      <c r="D926" s="12">
        <f>IF(A926="","",IFERROR(INDEX(Settings!$B$2:$B$16,MATCH(B926,Settings!$A$2:$A$16,0)),0))</f>
      </c>
      <c r="E926" s="12">
        <f>IF(A926="","",N(C926)*D926)</f>
      </c>
      <c r="F926" s="13">
        <f>IF(A926="","",MONTH(A926))</f>
      </c>
      <c r="G926" s="13">
        <f>IF(A926="","",YEAR(A926))</f>
      </c>
    </row>
    <row r="927" spans="1:7" x14ac:dyDescent="0.25">
      <c r="A927" s="11"/>
      <c r="B927" s="9"/>
      <c r="C927" s="9"/>
      <c r="D927" s="12">
        <f>IF(A927="","",IFERROR(INDEX(Settings!$B$2:$B$16,MATCH(B927,Settings!$A$2:$A$16,0)),0))</f>
      </c>
      <c r="E927" s="12">
        <f>IF(A927="","",N(C927)*D927)</f>
      </c>
      <c r="F927" s="13">
        <f>IF(A927="","",MONTH(A927))</f>
      </c>
      <c r="G927" s="13">
        <f>IF(A927="","",YEAR(A927))</f>
      </c>
    </row>
    <row r="928" spans="1:7" x14ac:dyDescent="0.25">
      <c r="A928" s="11"/>
      <c r="B928" s="9"/>
      <c r="C928" s="9"/>
      <c r="D928" s="12">
        <f>IF(A928="","",IFERROR(INDEX(Settings!$B$2:$B$16,MATCH(B928,Settings!$A$2:$A$16,0)),0))</f>
      </c>
      <c r="E928" s="12">
        <f>IF(A928="","",N(C928)*D928)</f>
      </c>
      <c r="F928" s="13">
        <f>IF(A928="","",MONTH(A928))</f>
      </c>
      <c r="G928" s="13">
        <f>IF(A928="","",YEAR(A928))</f>
      </c>
    </row>
    <row r="929" spans="1:7" x14ac:dyDescent="0.25">
      <c r="A929" s="11"/>
      <c r="B929" s="9"/>
      <c r="C929" s="9"/>
      <c r="D929" s="12">
        <f>IF(A929="","",IFERROR(INDEX(Settings!$B$2:$B$16,MATCH(B929,Settings!$A$2:$A$16,0)),0))</f>
      </c>
      <c r="E929" s="12">
        <f>IF(A929="","",N(C929)*D929)</f>
      </c>
      <c r="F929" s="13">
        <f>IF(A929="","",MONTH(A929))</f>
      </c>
      <c r="G929" s="13">
        <f>IF(A929="","",YEAR(A929))</f>
      </c>
    </row>
    <row r="930" spans="1:7" x14ac:dyDescent="0.25">
      <c r="A930" s="11"/>
      <c r="B930" s="9"/>
      <c r="C930" s="9"/>
      <c r="D930" s="12">
        <f>IF(A930="","",IFERROR(INDEX(Settings!$B$2:$B$16,MATCH(B930,Settings!$A$2:$A$16,0)),0))</f>
      </c>
      <c r="E930" s="12">
        <f>IF(A930="","",N(C930)*D930)</f>
      </c>
      <c r="F930" s="13">
        <f>IF(A930="","",MONTH(A930))</f>
      </c>
      <c r="G930" s="13">
        <f>IF(A930="","",YEAR(A930))</f>
      </c>
    </row>
    <row r="931" spans="1:7" x14ac:dyDescent="0.25">
      <c r="A931" s="11"/>
      <c r="B931" s="9"/>
      <c r="C931" s="9"/>
      <c r="D931" s="12">
        <f>IF(A931="","",IFERROR(INDEX(Settings!$B$2:$B$16,MATCH(B931,Settings!$A$2:$A$16,0)),0))</f>
      </c>
      <c r="E931" s="12">
        <f>IF(A931="","",N(C931)*D931)</f>
      </c>
      <c r="F931" s="13">
        <f>IF(A931="","",MONTH(A931))</f>
      </c>
      <c r="G931" s="13">
        <f>IF(A931="","",YEAR(A931))</f>
      </c>
    </row>
    <row r="932" spans="1:7" x14ac:dyDescent="0.25">
      <c r="A932" s="11"/>
      <c r="B932" s="9"/>
      <c r="C932" s="9"/>
      <c r="D932" s="12">
        <f>IF(A932="","",IFERROR(INDEX(Settings!$B$2:$B$16,MATCH(B932,Settings!$A$2:$A$16,0)),0))</f>
      </c>
      <c r="E932" s="12">
        <f>IF(A932="","",N(C932)*D932)</f>
      </c>
      <c r="F932" s="13">
        <f>IF(A932="","",MONTH(A932))</f>
      </c>
      <c r="G932" s="13">
        <f>IF(A932="","",YEAR(A932))</f>
      </c>
    </row>
    <row r="933" spans="1:7" x14ac:dyDescent="0.25">
      <c r="A933" s="11"/>
      <c r="B933" s="9"/>
      <c r="C933" s="9"/>
      <c r="D933" s="12">
        <f>IF(A933="","",IFERROR(INDEX(Settings!$B$2:$B$16,MATCH(B933,Settings!$A$2:$A$16,0)),0))</f>
      </c>
      <c r="E933" s="12">
        <f>IF(A933="","",N(C933)*D933)</f>
      </c>
      <c r="F933" s="13">
        <f>IF(A933="","",MONTH(A933))</f>
      </c>
      <c r="G933" s="13">
        <f>IF(A933="","",YEAR(A933))</f>
      </c>
    </row>
    <row r="934" spans="1:7" x14ac:dyDescent="0.25">
      <c r="A934" s="11"/>
      <c r="B934" s="9"/>
      <c r="C934" s="9"/>
      <c r="D934" s="12">
        <f>IF(A934="","",IFERROR(INDEX(Settings!$B$2:$B$16,MATCH(B934,Settings!$A$2:$A$16,0)),0))</f>
      </c>
      <c r="E934" s="12">
        <f>IF(A934="","",N(C934)*D934)</f>
      </c>
      <c r="F934" s="13">
        <f>IF(A934="","",MONTH(A934))</f>
      </c>
      <c r="G934" s="13">
        <f>IF(A934="","",YEAR(A934))</f>
      </c>
    </row>
    <row r="935" spans="1:7" x14ac:dyDescent="0.25">
      <c r="A935" s="11"/>
      <c r="B935" s="9"/>
      <c r="C935" s="9"/>
      <c r="D935" s="12">
        <f>IF(A935="","",IFERROR(INDEX(Settings!$B$2:$B$16,MATCH(B935,Settings!$A$2:$A$16,0)),0))</f>
      </c>
      <c r="E935" s="12">
        <f>IF(A935="","",N(C935)*D935)</f>
      </c>
      <c r="F935" s="13">
        <f>IF(A935="","",MONTH(A935))</f>
      </c>
      <c r="G935" s="13">
        <f>IF(A935="","",YEAR(A935))</f>
      </c>
    </row>
    <row r="936" spans="1:7" x14ac:dyDescent="0.25">
      <c r="A936" s="11"/>
      <c r="B936" s="9"/>
      <c r="C936" s="9"/>
      <c r="D936" s="12">
        <f>IF(A936="","",IFERROR(INDEX(Settings!$B$2:$B$16,MATCH(B936,Settings!$A$2:$A$16,0)),0))</f>
      </c>
      <c r="E936" s="12">
        <f>IF(A936="","",N(C936)*D936)</f>
      </c>
      <c r="F936" s="13">
        <f>IF(A936="","",MONTH(A936))</f>
      </c>
      <c r="G936" s="13">
        <f>IF(A936="","",YEAR(A936))</f>
      </c>
    </row>
    <row r="937" spans="1:7" x14ac:dyDescent="0.25">
      <c r="A937" s="11"/>
      <c r="B937" s="9"/>
      <c r="C937" s="9"/>
      <c r="D937" s="12">
        <f>IF(A937="","",IFERROR(INDEX(Settings!$B$2:$B$16,MATCH(B937,Settings!$A$2:$A$16,0)),0))</f>
      </c>
      <c r="E937" s="12">
        <f>IF(A937="","",N(C937)*D937)</f>
      </c>
      <c r="F937" s="13">
        <f>IF(A937="","",MONTH(A937))</f>
      </c>
      <c r="G937" s="13">
        <f>IF(A937="","",YEAR(A937))</f>
      </c>
    </row>
    <row r="938" spans="1:7" x14ac:dyDescent="0.25">
      <c r="A938" s="11"/>
      <c r="B938" s="9"/>
      <c r="C938" s="9"/>
      <c r="D938" s="12">
        <f>IF(A938="","",IFERROR(INDEX(Settings!$B$2:$B$16,MATCH(B938,Settings!$A$2:$A$16,0)),0))</f>
      </c>
      <c r="E938" s="12">
        <f>IF(A938="","",N(C938)*D938)</f>
      </c>
      <c r="F938" s="13">
        <f>IF(A938="","",MONTH(A938))</f>
      </c>
      <c r="G938" s="13">
        <f>IF(A938="","",YEAR(A938))</f>
      </c>
    </row>
    <row r="939" spans="1:7" x14ac:dyDescent="0.25">
      <c r="A939" s="11"/>
      <c r="B939" s="9"/>
      <c r="C939" s="9"/>
      <c r="D939" s="12">
        <f>IF(A939="","",IFERROR(INDEX(Settings!$B$2:$B$16,MATCH(B939,Settings!$A$2:$A$16,0)),0))</f>
      </c>
      <c r="E939" s="12">
        <f>IF(A939="","",N(C939)*D939)</f>
      </c>
      <c r="F939" s="13">
        <f>IF(A939="","",MONTH(A939))</f>
      </c>
      <c r="G939" s="13">
        <f>IF(A939="","",YEAR(A939))</f>
      </c>
    </row>
    <row r="940" spans="1:7" x14ac:dyDescent="0.25">
      <c r="A940" s="11"/>
      <c r="B940" s="9"/>
      <c r="C940" s="9"/>
      <c r="D940" s="12">
        <f>IF(A940="","",IFERROR(INDEX(Settings!$B$2:$B$16,MATCH(B940,Settings!$A$2:$A$16,0)),0))</f>
      </c>
      <c r="E940" s="12">
        <f>IF(A940="","",N(C940)*D940)</f>
      </c>
      <c r="F940" s="13">
        <f>IF(A940="","",MONTH(A940))</f>
      </c>
      <c r="G940" s="13">
        <f>IF(A940="","",YEAR(A940))</f>
      </c>
    </row>
    <row r="941" spans="1:7" x14ac:dyDescent="0.25">
      <c r="A941" s="11"/>
      <c r="B941" s="9"/>
      <c r="C941" s="9"/>
      <c r="D941" s="12">
        <f>IF(A941="","",IFERROR(INDEX(Settings!$B$2:$B$16,MATCH(B941,Settings!$A$2:$A$16,0)),0))</f>
      </c>
      <c r="E941" s="12">
        <f>IF(A941="","",N(C941)*D941)</f>
      </c>
      <c r="F941" s="13">
        <f>IF(A941="","",MONTH(A941))</f>
      </c>
      <c r="G941" s="13">
        <f>IF(A941="","",YEAR(A941))</f>
      </c>
    </row>
    <row r="942" spans="1:7" x14ac:dyDescent="0.25">
      <c r="A942" s="11"/>
      <c r="B942" s="9"/>
      <c r="C942" s="9"/>
      <c r="D942" s="12">
        <f>IF(A942="","",IFERROR(INDEX(Settings!$B$2:$B$16,MATCH(B942,Settings!$A$2:$A$16,0)),0))</f>
      </c>
      <c r="E942" s="12">
        <f>IF(A942="","",N(C942)*D942)</f>
      </c>
      <c r="F942" s="13">
        <f>IF(A942="","",MONTH(A942))</f>
      </c>
      <c r="G942" s="13">
        <f>IF(A942="","",YEAR(A942))</f>
      </c>
    </row>
    <row r="943" spans="1:7" x14ac:dyDescent="0.25">
      <c r="A943" s="11"/>
      <c r="B943" s="9"/>
      <c r="C943" s="9"/>
      <c r="D943" s="12">
        <f>IF(A943="","",IFERROR(INDEX(Settings!$B$2:$B$16,MATCH(B943,Settings!$A$2:$A$16,0)),0))</f>
      </c>
      <c r="E943" s="12">
        <f>IF(A943="","",N(C943)*D943)</f>
      </c>
      <c r="F943" s="13">
        <f>IF(A943="","",MONTH(A943))</f>
      </c>
      <c r="G943" s="13">
        <f>IF(A943="","",YEAR(A943))</f>
      </c>
    </row>
    <row r="944" spans="1:7" x14ac:dyDescent="0.25">
      <c r="A944" s="11"/>
      <c r="B944" s="9"/>
      <c r="C944" s="9"/>
      <c r="D944" s="12">
        <f>IF(A944="","",IFERROR(INDEX(Settings!$B$2:$B$16,MATCH(B944,Settings!$A$2:$A$16,0)),0))</f>
      </c>
      <c r="E944" s="12">
        <f>IF(A944="","",N(C944)*D944)</f>
      </c>
      <c r="F944" s="13">
        <f>IF(A944="","",MONTH(A944))</f>
      </c>
      <c r="G944" s="13">
        <f>IF(A944="","",YEAR(A944))</f>
      </c>
    </row>
    <row r="945" spans="1:7" x14ac:dyDescent="0.25">
      <c r="A945" s="11"/>
      <c r="B945" s="9"/>
      <c r="C945" s="9"/>
      <c r="D945" s="12">
        <f>IF(A945="","",IFERROR(INDEX(Settings!$B$2:$B$16,MATCH(B945,Settings!$A$2:$A$16,0)),0))</f>
      </c>
      <c r="E945" s="12">
        <f>IF(A945="","",N(C945)*D945)</f>
      </c>
      <c r="F945" s="13">
        <f>IF(A945="","",MONTH(A945))</f>
      </c>
      <c r="G945" s="13">
        <f>IF(A945="","",YEAR(A945))</f>
      </c>
    </row>
    <row r="946" spans="1:7" x14ac:dyDescent="0.25">
      <c r="A946" s="11"/>
      <c r="B946" s="9"/>
      <c r="C946" s="9"/>
      <c r="D946" s="12">
        <f>IF(A946="","",IFERROR(INDEX(Settings!$B$2:$B$16,MATCH(B946,Settings!$A$2:$A$16,0)),0))</f>
      </c>
      <c r="E946" s="12">
        <f>IF(A946="","",N(C946)*D946)</f>
      </c>
      <c r="F946" s="13">
        <f>IF(A946="","",MONTH(A946))</f>
      </c>
      <c r="G946" s="13">
        <f>IF(A946="","",YEAR(A946))</f>
      </c>
    </row>
    <row r="947" spans="1:7" x14ac:dyDescent="0.25">
      <c r="A947" s="11"/>
      <c r="B947" s="9"/>
      <c r="C947" s="9"/>
      <c r="D947" s="12">
        <f>IF(A947="","",IFERROR(INDEX(Settings!$B$2:$B$16,MATCH(B947,Settings!$A$2:$A$16,0)),0))</f>
      </c>
      <c r="E947" s="12">
        <f>IF(A947="","",N(C947)*D947)</f>
      </c>
      <c r="F947" s="13">
        <f>IF(A947="","",MONTH(A947))</f>
      </c>
      <c r="G947" s="13">
        <f>IF(A947="","",YEAR(A947))</f>
      </c>
    </row>
    <row r="948" spans="1:7" x14ac:dyDescent="0.25">
      <c r="A948" s="11"/>
      <c r="B948" s="9"/>
      <c r="C948" s="9"/>
      <c r="D948" s="12">
        <f>IF(A948="","",IFERROR(INDEX(Settings!$B$2:$B$16,MATCH(B948,Settings!$A$2:$A$16,0)),0))</f>
      </c>
      <c r="E948" s="12">
        <f>IF(A948="","",N(C948)*D948)</f>
      </c>
      <c r="F948" s="13">
        <f>IF(A948="","",MONTH(A948))</f>
      </c>
      <c r="G948" s="13">
        <f>IF(A948="","",YEAR(A948))</f>
      </c>
    </row>
    <row r="949" spans="1:7" x14ac:dyDescent="0.25">
      <c r="A949" s="11"/>
      <c r="B949" s="9"/>
      <c r="C949" s="9"/>
      <c r="D949" s="12">
        <f>IF(A949="","",IFERROR(INDEX(Settings!$B$2:$B$16,MATCH(B949,Settings!$A$2:$A$16,0)),0))</f>
      </c>
      <c r="E949" s="12">
        <f>IF(A949="","",N(C949)*D949)</f>
      </c>
      <c r="F949" s="13">
        <f>IF(A949="","",MONTH(A949))</f>
      </c>
      <c r="G949" s="13">
        <f>IF(A949="","",YEAR(A949))</f>
      </c>
    </row>
    <row r="950" spans="1:7" x14ac:dyDescent="0.25">
      <c r="A950" s="11"/>
      <c r="B950" s="9"/>
      <c r="C950" s="9"/>
      <c r="D950" s="12">
        <f>IF(A950="","",IFERROR(INDEX(Settings!$B$2:$B$16,MATCH(B950,Settings!$A$2:$A$16,0)),0))</f>
      </c>
      <c r="E950" s="12">
        <f>IF(A950="","",N(C950)*D950)</f>
      </c>
      <c r="F950" s="13">
        <f>IF(A950="","",MONTH(A950))</f>
      </c>
      <c r="G950" s="13">
        <f>IF(A950="","",YEAR(A950))</f>
      </c>
    </row>
    <row r="951" spans="1:7" x14ac:dyDescent="0.25">
      <c r="A951" s="11"/>
      <c r="B951" s="9"/>
      <c r="C951" s="9"/>
      <c r="D951" s="12">
        <f>IF(A951="","",IFERROR(INDEX(Settings!$B$2:$B$16,MATCH(B951,Settings!$A$2:$A$16,0)),0))</f>
      </c>
      <c r="E951" s="12">
        <f>IF(A951="","",N(C951)*D951)</f>
      </c>
      <c r="F951" s="13">
        <f>IF(A951="","",MONTH(A951))</f>
      </c>
      <c r="G951" s="13">
        <f>IF(A951="","",YEAR(A951))</f>
      </c>
    </row>
    <row r="952" spans="1:7" x14ac:dyDescent="0.25">
      <c r="A952" s="11"/>
      <c r="B952" s="9"/>
      <c r="C952" s="9"/>
      <c r="D952" s="12">
        <f>IF(A952="","",IFERROR(INDEX(Settings!$B$2:$B$16,MATCH(B952,Settings!$A$2:$A$16,0)),0))</f>
      </c>
      <c r="E952" s="12">
        <f>IF(A952="","",N(C952)*D952)</f>
      </c>
      <c r="F952" s="13">
        <f>IF(A952="","",MONTH(A952))</f>
      </c>
      <c r="G952" s="13">
        <f>IF(A952="","",YEAR(A952))</f>
      </c>
    </row>
    <row r="953" spans="1:7" x14ac:dyDescent="0.25">
      <c r="A953" s="11"/>
      <c r="B953" s="9"/>
      <c r="C953" s="9"/>
      <c r="D953" s="12">
        <f>IF(A953="","",IFERROR(INDEX(Settings!$B$2:$B$16,MATCH(B953,Settings!$A$2:$A$16,0)),0))</f>
      </c>
      <c r="E953" s="12">
        <f>IF(A953="","",N(C953)*D953)</f>
      </c>
      <c r="F953" s="13">
        <f>IF(A953="","",MONTH(A953))</f>
      </c>
      <c r="G953" s="13">
        <f>IF(A953="","",YEAR(A953))</f>
      </c>
    </row>
    <row r="954" spans="1:7" x14ac:dyDescent="0.25">
      <c r="A954" s="11"/>
      <c r="B954" s="9"/>
      <c r="C954" s="9"/>
      <c r="D954" s="12">
        <f>IF(A954="","",IFERROR(INDEX(Settings!$B$2:$B$16,MATCH(B954,Settings!$A$2:$A$16,0)),0))</f>
      </c>
      <c r="E954" s="12">
        <f>IF(A954="","",N(C954)*D954)</f>
      </c>
      <c r="F954" s="13">
        <f>IF(A954="","",MONTH(A954))</f>
      </c>
      <c r="G954" s="13">
        <f>IF(A954="","",YEAR(A954))</f>
      </c>
    </row>
    <row r="955" spans="1:7" x14ac:dyDescent="0.25">
      <c r="A955" s="11"/>
      <c r="B955" s="9"/>
      <c r="C955" s="9"/>
      <c r="D955" s="12">
        <f>IF(A955="","",IFERROR(INDEX(Settings!$B$2:$B$16,MATCH(B955,Settings!$A$2:$A$16,0)),0))</f>
      </c>
      <c r="E955" s="12">
        <f>IF(A955="","",N(C955)*D955)</f>
      </c>
      <c r="F955" s="13">
        <f>IF(A955="","",MONTH(A955))</f>
      </c>
      <c r="G955" s="13">
        <f>IF(A955="","",YEAR(A955))</f>
      </c>
    </row>
    <row r="956" spans="1:7" x14ac:dyDescent="0.25">
      <c r="A956" s="11"/>
      <c r="B956" s="9"/>
      <c r="C956" s="9"/>
      <c r="D956" s="12">
        <f>IF(A956="","",IFERROR(INDEX(Settings!$B$2:$B$16,MATCH(B956,Settings!$A$2:$A$16,0)),0))</f>
      </c>
      <c r="E956" s="12">
        <f>IF(A956="","",N(C956)*D956)</f>
      </c>
      <c r="F956" s="13">
        <f>IF(A956="","",MONTH(A956))</f>
      </c>
      <c r="G956" s="13">
        <f>IF(A956="","",YEAR(A956))</f>
      </c>
    </row>
    <row r="957" spans="1:7" x14ac:dyDescent="0.25">
      <c r="A957" s="11"/>
      <c r="B957" s="9"/>
      <c r="C957" s="9"/>
      <c r="D957" s="12">
        <f>IF(A957="","",IFERROR(INDEX(Settings!$B$2:$B$16,MATCH(B957,Settings!$A$2:$A$16,0)),0))</f>
      </c>
      <c r="E957" s="12">
        <f>IF(A957="","",N(C957)*D957)</f>
      </c>
      <c r="F957" s="13">
        <f>IF(A957="","",MONTH(A957))</f>
      </c>
      <c r="G957" s="13">
        <f>IF(A957="","",YEAR(A957))</f>
      </c>
    </row>
    <row r="958" spans="1:7" x14ac:dyDescent="0.25">
      <c r="A958" s="11"/>
      <c r="B958" s="9"/>
      <c r="C958" s="9"/>
      <c r="D958" s="12">
        <f>IF(A958="","",IFERROR(INDEX(Settings!$B$2:$B$16,MATCH(B958,Settings!$A$2:$A$16,0)),0))</f>
      </c>
      <c r="E958" s="12">
        <f>IF(A958="","",N(C958)*D958)</f>
      </c>
      <c r="F958" s="13">
        <f>IF(A958="","",MONTH(A958))</f>
      </c>
      <c r="G958" s="13">
        <f>IF(A958="","",YEAR(A958))</f>
      </c>
    </row>
    <row r="959" spans="1:7" x14ac:dyDescent="0.25">
      <c r="A959" s="11"/>
      <c r="B959" s="9"/>
      <c r="C959" s="9"/>
      <c r="D959" s="12">
        <f>IF(A959="","",IFERROR(INDEX(Settings!$B$2:$B$16,MATCH(B959,Settings!$A$2:$A$16,0)),0))</f>
      </c>
      <c r="E959" s="12">
        <f>IF(A959="","",N(C959)*D959)</f>
      </c>
      <c r="F959" s="13">
        <f>IF(A959="","",MONTH(A959))</f>
      </c>
      <c r="G959" s="13">
        <f>IF(A959="","",YEAR(A959))</f>
      </c>
    </row>
    <row r="960" spans="1:7" x14ac:dyDescent="0.25">
      <c r="A960" s="11"/>
      <c r="B960" s="9"/>
      <c r="C960" s="9"/>
      <c r="D960" s="12">
        <f>IF(A960="","",IFERROR(INDEX(Settings!$B$2:$B$16,MATCH(B960,Settings!$A$2:$A$16,0)),0))</f>
      </c>
      <c r="E960" s="12">
        <f>IF(A960="","",N(C960)*D960)</f>
      </c>
      <c r="F960" s="13">
        <f>IF(A960="","",MONTH(A960))</f>
      </c>
      <c r="G960" s="13">
        <f>IF(A960="","",YEAR(A960))</f>
      </c>
    </row>
    <row r="961" spans="1:7" x14ac:dyDescent="0.25">
      <c r="A961" s="11"/>
      <c r="B961" s="9"/>
      <c r="C961" s="9"/>
      <c r="D961" s="12">
        <f>IF(A961="","",IFERROR(INDEX(Settings!$B$2:$B$16,MATCH(B961,Settings!$A$2:$A$16,0)),0))</f>
      </c>
      <c r="E961" s="12">
        <f>IF(A961="","",N(C961)*D961)</f>
      </c>
      <c r="F961" s="13">
        <f>IF(A961="","",MONTH(A961))</f>
      </c>
      <c r="G961" s="13">
        <f>IF(A961="","",YEAR(A961))</f>
      </c>
    </row>
    <row r="962" spans="1:7" x14ac:dyDescent="0.25">
      <c r="A962" s="11"/>
      <c r="B962" s="9"/>
      <c r="C962" s="9"/>
      <c r="D962" s="12">
        <f>IF(A962="","",IFERROR(INDEX(Settings!$B$2:$B$16,MATCH(B962,Settings!$A$2:$A$16,0)),0))</f>
      </c>
      <c r="E962" s="12">
        <f>IF(A962="","",N(C962)*D962)</f>
      </c>
      <c r="F962" s="13">
        <f>IF(A962="","",MONTH(A962))</f>
      </c>
      <c r="G962" s="13">
        <f>IF(A962="","",YEAR(A962))</f>
      </c>
    </row>
    <row r="963" spans="1:7" x14ac:dyDescent="0.25">
      <c r="A963" s="11"/>
      <c r="B963" s="9"/>
      <c r="C963" s="9"/>
      <c r="D963" s="12">
        <f>IF(A963="","",IFERROR(INDEX(Settings!$B$2:$B$16,MATCH(B963,Settings!$A$2:$A$16,0)),0))</f>
      </c>
      <c r="E963" s="12">
        <f>IF(A963="","",N(C963)*D963)</f>
      </c>
      <c r="F963" s="13">
        <f>IF(A963="","",MONTH(A963))</f>
      </c>
      <c r="G963" s="13">
        <f>IF(A963="","",YEAR(A963))</f>
      </c>
    </row>
    <row r="964" spans="1:7" x14ac:dyDescent="0.25">
      <c r="A964" s="11"/>
      <c r="B964" s="9"/>
      <c r="C964" s="9"/>
      <c r="D964" s="12">
        <f>IF(A964="","",IFERROR(INDEX(Settings!$B$2:$B$16,MATCH(B964,Settings!$A$2:$A$16,0)),0))</f>
      </c>
      <c r="E964" s="12">
        <f>IF(A964="","",N(C964)*D964)</f>
      </c>
      <c r="F964" s="13">
        <f>IF(A964="","",MONTH(A964))</f>
      </c>
      <c r="G964" s="13">
        <f>IF(A964="","",YEAR(A964))</f>
      </c>
    </row>
    <row r="965" spans="1:7" x14ac:dyDescent="0.25">
      <c r="A965" s="11"/>
      <c r="B965" s="9"/>
      <c r="C965" s="9"/>
      <c r="D965" s="12">
        <f>IF(A965="","",IFERROR(INDEX(Settings!$B$2:$B$16,MATCH(B965,Settings!$A$2:$A$16,0)),0))</f>
      </c>
      <c r="E965" s="12">
        <f>IF(A965="","",N(C965)*D965)</f>
      </c>
      <c r="F965" s="13">
        <f>IF(A965="","",MONTH(A965))</f>
      </c>
      <c r="G965" s="13">
        <f>IF(A965="","",YEAR(A965))</f>
      </c>
    </row>
    <row r="966" spans="1:7" x14ac:dyDescent="0.25">
      <c r="A966" s="11"/>
      <c r="B966" s="9"/>
      <c r="C966" s="9"/>
      <c r="D966" s="12">
        <f>IF(A966="","",IFERROR(INDEX(Settings!$B$2:$B$16,MATCH(B966,Settings!$A$2:$A$16,0)),0))</f>
      </c>
      <c r="E966" s="12">
        <f>IF(A966="","",N(C966)*D966)</f>
      </c>
      <c r="F966" s="13">
        <f>IF(A966="","",MONTH(A966))</f>
      </c>
      <c r="G966" s="13">
        <f>IF(A966="","",YEAR(A966))</f>
      </c>
    </row>
    <row r="967" spans="1:7" x14ac:dyDescent="0.25">
      <c r="A967" s="11"/>
      <c r="B967" s="9"/>
      <c r="C967" s="9"/>
      <c r="D967" s="12">
        <f>IF(A967="","",IFERROR(INDEX(Settings!$B$2:$B$16,MATCH(B967,Settings!$A$2:$A$16,0)),0))</f>
      </c>
      <c r="E967" s="12">
        <f>IF(A967="","",N(C967)*D967)</f>
      </c>
      <c r="F967" s="13">
        <f>IF(A967="","",MONTH(A967))</f>
      </c>
      <c r="G967" s="13">
        <f>IF(A967="","",YEAR(A967))</f>
      </c>
    </row>
    <row r="968" spans="1:7" x14ac:dyDescent="0.25">
      <c r="A968" s="11"/>
      <c r="B968" s="9"/>
      <c r="C968" s="9"/>
      <c r="D968" s="12">
        <f>IF(A968="","",IFERROR(INDEX(Settings!$B$2:$B$16,MATCH(B968,Settings!$A$2:$A$16,0)),0))</f>
      </c>
      <c r="E968" s="12">
        <f>IF(A968="","",N(C968)*D968)</f>
      </c>
      <c r="F968" s="13">
        <f>IF(A968="","",MONTH(A968))</f>
      </c>
      <c r="G968" s="13">
        <f>IF(A968="","",YEAR(A968))</f>
      </c>
    </row>
    <row r="969" spans="1:7" x14ac:dyDescent="0.25">
      <c r="A969" s="11"/>
      <c r="B969" s="9"/>
      <c r="C969" s="9"/>
      <c r="D969" s="12">
        <f>IF(A969="","",IFERROR(INDEX(Settings!$B$2:$B$16,MATCH(B969,Settings!$A$2:$A$16,0)),0))</f>
      </c>
      <c r="E969" s="12">
        <f>IF(A969="","",N(C969)*D969)</f>
      </c>
      <c r="F969" s="13">
        <f>IF(A969="","",MONTH(A969))</f>
      </c>
      <c r="G969" s="13">
        <f>IF(A969="","",YEAR(A969))</f>
      </c>
    </row>
    <row r="970" spans="1:7" x14ac:dyDescent="0.25">
      <c r="A970" s="11"/>
      <c r="B970" s="9"/>
      <c r="C970" s="9"/>
      <c r="D970" s="12">
        <f>IF(A970="","",IFERROR(INDEX(Settings!$B$2:$B$16,MATCH(B970,Settings!$A$2:$A$16,0)),0))</f>
      </c>
      <c r="E970" s="12">
        <f>IF(A970="","",N(C970)*D970)</f>
      </c>
      <c r="F970" s="13">
        <f>IF(A970="","",MONTH(A970))</f>
      </c>
      <c r="G970" s="13">
        <f>IF(A970="","",YEAR(A970))</f>
      </c>
    </row>
    <row r="971" spans="1:7" x14ac:dyDescent="0.25">
      <c r="A971" s="11"/>
      <c r="B971" s="9"/>
      <c r="C971" s="9"/>
      <c r="D971" s="12">
        <f>IF(A971="","",IFERROR(INDEX(Settings!$B$2:$B$16,MATCH(B971,Settings!$A$2:$A$16,0)),0))</f>
      </c>
      <c r="E971" s="12">
        <f>IF(A971="","",N(C971)*D971)</f>
      </c>
      <c r="F971" s="13">
        <f>IF(A971="","",MONTH(A971))</f>
      </c>
      <c r="G971" s="13">
        <f>IF(A971="","",YEAR(A971))</f>
      </c>
    </row>
    <row r="972" spans="1:7" x14ac:dyDescent="0.25">
      <c r="A972" s="11"/>
      <c r="B972" s="9"/>
      <c r="C972" s="9"/>
      <c r="D972" s="12">
        <f>IF(A972="","",IFERROR(INDEX(Settings!$B$2:$B$16,MATCH(B972,Settings!$A$2:$A$16,0)),0))</f>
      </c>
      <c r="E972" s="12">
        <f>IF(A972="","",N(C972)*D972)</f>
      </c>
      <c r="F972" s="13">
        <f>IF(A972="","",MONTH(A972))</f>
      </c>
      <c r="G972" s="13">
        <f>IF(A972="","",YEAR(A972))</f>
      </c>
    </row>
    <row r="973" spans="1:7" x14ac:dyDescent="0.25">
      <c r="A973" s="11"/>
      <c r="B973" s="9"/>
      <c r="C973" s="9"/>
      <c r="D973" s="12">
        <f>IF(A973="","",IFERROR(INDEX(Settings!$B$2:$B$16,MATCH(B973,Settings!$A$2:$A$16,0)),0))</f>
      </c>
      <c r="E973" s="12">
        <f>IF(A973="","",N(C973)*D973)</f>
      </c>
      <c r="F973" s="13">
        <f>IF(A973="","",MONTH(A973))</f>
      </c>
      <c r="G973" s="13">
        <f>IF(A973="","",YEAR(A973))</f>
      </c>
    </row>
    <row r="974" spans="1:7" x14ac:dyDescent="0.25">
      <c r="A974" s="11"/>
      <c r="B974" s="9"/>
      <c r="C974" s="9"/>
      <c r="D974" s="12">
        <f>IF(A974="","",IFERROR(INDEX(Settings!$B$2:$B$16,MATCH(B974,Settings!$A$2:$A$16,0)),0))</f>
      </c>
      <c r="E974" s="12">
        <f>IF(A974="","",N(C974)*D974)</f>
      </c>
      <c r="F974" s="13">
        <f>IF(A974="","",MONTH(A974))</f>
      </c>
      <c r="G974" s="13">
        <f>IF(A974="","",YEAR(A974))</f>
      </c>
    </row>
    <row r="975" spans="1:7" x14ac:dyDescent="0.25">
      <c r="A975" s="11"/>
      <c r="B975" s="9"/>
      <c r="C975" s="9"/>
      <c r="D975" s="12">
        <f>IF(A975="","",IFERROR(INDEX(Settings!$B$2:$B$16,MATCH(B975,Settings!$A$2:$A$16,0)),0))</f>
      </c>
      <c r="E975" s="12">
        <f>IF(A975="","",N(C975)*D975)</f>
      </c>
      <c r="F975" s="13">
        <f>IF(A975="","",MONTH(A975))</f>
      </c>
      <c r="G975" s="13">
        <f>IF(A975="","",YEAR(A975))</f>
      </c>
    </row>
    <row r="976" spans="1:7" x14ac:dyDescent="0.25">
      <c r="A976" s="11"/>
      <c r="B976" s="9"/>
      <c r="C976" s="9"/>
      <c r="D976" s="12">
        <f>IF(A976="","",IFERROR(INDEX(Settings!$B$2:$B$16,MATCH(B976,Settings!$A$2:$A$16,0)),0))</f>
      </c>
      <c r="E976" s="12">
        <f>IF(A976="","",N(C976)*D976)</f>
      </c>
      <c r="F976" s="13">
        <f>IF(A976="","",MONTH(A976))</f>
      </c>
      <c r="G976" s="13">
        <f>IF(A976="","",YEAR(A976))</f>
      </c>
    </row>
    <row r="977" spans="1:7" x14ac:dyDescent="0.25">
      <c r="A977" s="11"/>
      <c r="B977" s="9"/>
      <c r="C977" s="9"/>
      <c r="D977" s="12">
        <f>IF(A977="","",IFERROR(INDEX(Settings!$B$2:$B$16,MATCH(B977,Settings!$A$2:$A$16,0)),0))</f>
      </c>
      <c r="E977" s="12">
        <f>IF(A977="","",N(C977)*D977)</f>
      </c>
      <c r="F977" s="13">
        <f>IF(A977="","",MONTH(A977))</f>
      </c>
      <c r="G977" s="13">
        <f>IF(A977="","",YEAR(A977))</f>
      </c>
    </row>
    <row r="978" spans="1:7" x14ac:dyDescent="0.25">
      <c r="A978" s="11"/>
      <c r="B978" s="9"/>
      <c r="C978" s="9"/>
      <c r="D978" s="12">
        <f>IF(A978="","",IFERROR(INDEX(Settings!$B$2:$B$16,MATCH(B978,Settings!$A$2:$A$16,0)),0))</f>
      </c>
      <c r="E978" s="12">
        <f>IF(A978="","",N(C978)*D978)</f>
      </c>
      <c r="F978" s="13">
        <f>IF(A978="","",MONTH(A978))</f>
      </c>
      <c r="G978" s="13">
        <f>IF(A978="","",YEAR(A978))</f>
      </c>
    </row>
    <row r="979" spans="1:7" x14ac:dyDescent="0.25">
      <c r="A979" s="11"/>
      <c r="B979" s="9"/>
      <c r="C979" s="9"/>
      <c r="D979" s="12">
        <f>IF(A979="","",IFERROR(INDEX(Settings!$B$2:$B$16,MATCH(B979,Settings!$A$2:$A$16,0)),0))</f>
      </c>
      <c r="E979" s="12">
        <f>IF(A979="","",N(C979)*D979)</f>
      </c>
      <c r="F979" s="13">
        <f>IF(A979="","",MONTH(A979))</f>
      </c>
      <c r="G979" s="13">
        <f>IF(A979="","",YEAR(A979))</f>
      </c>
    </row>
    <row r="980" spans="1:7" x14ac:dyDescent="0.25">
      <c r="A980" s="11"/>
      <c r="B980" s="9"/>
      <c r="C980" s="9"/>
      <c r="D980" s="12">
        <f>IF(A980="","",IFERROR(INDEX(Settings!$B$2:$B$16,MATCH(B980,Settings!$A$2:$A$16,0)),0))</f>
      </c>
      <c r="E980" s="12">
        <f>IF(A980="","",N(C980)*D980)</f>
      </c>
      <c r="F980" s="13">
        <f>IF(A980="","",MONTH(A980))</f>
      </c>
      <c r="G980" s="13">
        <f>IF(A980="","",YEAR(A980))</f>
      </c>
    </row>
    <row r="981" spans="1:7" x14ac:dyDescent="0.25">
      <c r="A981" s="11"/>
      <c r="B981" s="9"/>
      <c r="C981" s="9"/>
      <c r="D981" s="12">
        <f>IF(A981="","",IFERROR(INDEX(Settings!$B$2:$B$16,MATCH(B981,Settings!$A$2:$A$16,0)),0))</f>
      </c>
      <c r="E981" s="12">
        <f>IF(A981="","",N(C981)*D981)</f>
      </c>
      <c r="F981" s="13">
        <f>IF(A981="","",MONTH(A981))</f>
      </c>
      <c r="G981" s="13">
        <f>IF(A981="","",YEAR(A981))</f>
      </c>
    </row>
    <row r="982" spans="1:7" x14ac:dyDescent="0.25">
      <c r="A982" s="11"/>
      <c r="B982" s="9"/>
      <c r="C982" s="9"/>
      <c r="D982" s="12">
        <f>IF(A982="","",IFERROR(INDEX(Settings!$B$2:$B$16,MATCH(B982,Settings!$A$2:$A$16,0)),0))</f>
      </c>
      <c r="E982" s="12">
        <f>IF(A982="","",N(C982)*D982)</f>
      </c>
      <c r="F982" s="13">
        <f>IF(A982="","",MONTH(A982))</f>
      </c>
      <c r="G982" s="13">
        <f>IF(A982="","",YEAR(A982))</f>
      </c>
    </row>
    <row r="983" spans="1:7" x14ac:dyDescent="0.25">
      <c r="A983" s="11"/>
      <c r="B983" s="9"/>
      <c r="C983" s="9"/>
      <c r="D983" s="12">
        <f>IF(A983="","",IFERROR(INDEX(Settings!$B$2:$B$16,MATCH(B983,Settings!$A$2:$A$16,0)),0))</f>
      </c>
      <c r="E983" s="12">
        <f>IF(A983="","",N(C983)*D983)</f>
      </c>
      <c r="F983" s="13">
        <f>IF(A983="","",MONTH(A983))</f>
      </c>
      <c r="G983" s="13">
        <f>IF(A983="","",YEAR(A983))</f>
      </c>
    </row>
    <row r="984" spans="1:7" x14ac:dyDescent="0.25">
      <c r="A984" s="11"/>
      <c r="B984" s="9"/>
      <c r="C984" s="9"/>
      <c r="D984" s="12">
        <f>IF(A984="","",IFERROR(INDEX(Settings!$B$2:$B$16,MATCH(B984,Settings!$A$2:$A$16,0)),0))</f>
      </c>
      <c r="E984" s="12">
        <f>IF(A984="","",N(C984)*D984)</f>
      </c>
      <c r="F984" s="13">
        <f>IF(A984="","",MONTH(A984))</f>
      </c>
      <c r="G984" s="13">
        <f>IF(A984="","",YEAR(A984))</f>
      </c>
    </row>
    <row r="985" spans="1:7" x14ac:dyDescent="0.25">
      <c r="A985" s="11"/>
      <c r="B985" s="9"/>
      <c r="C985" s="9"/>
      <c r="D985" s="12">
        <f>IF(A985="","",IFERROR(INDEX(Settings!$B$2:$B$16,MATCH(B985,Settings!$A$2:$A$16,0)),0))</f>
      </c>
      <c r="E985" s="12">
        <f>IF(A985="","",N(C985)*D985)</f>
      </c>
      <c r="F985" s="13">
        <f>IF(A985="","",MONTH(A985))</f>
      </c>
      <c r="G985" s="13">
        <f>IF(A985="","",YEAR(A985))</f>
      </c>
    </row>
    <row r="986" spans="1:7" x14ac:dyDescent="0.25">
      <c r="A986" s="11"/>
      <c r="B986" s="9"/>
      <c r="C986" s="9"/>
      <c r="D986" s="12">
        <f>IF(A986="","",IFERROR(INDEX(Settings!$B$2:$B$16,MATCH(B986,Settings!$A$2:$A$16,0)),0))</f>
      </c>
      <c r="E986" s="12">
        <f>IF(A986="","",N(C986)*D986)</f>
      </c>
      <c r="F986" s="13">
        <f>IF(A986="","",MONTH(A986))</f>
      </c>
      <c r="G986" s="13">
        <f>IF(A986="","",YEAR(A986))</f>
      </c>
    </row>
    <row r="987" spans="1:7" x14ac:dyDescent="0.25">
      <c r="A987" s="11"/>
      <c r="B987" s="9"/>
      <c r="C987" s="9"/>
      <c r="D987" s="12">
        <f>IF(A987="","",IFERROR(INDEX(Settings!$B$2:$B$16,MATCH(B987,Settings!$A$2:$A$16,0)),0))</f>
      </c>
      <c r="E987" s="12">
        <f>IF(A987="","",N(C987)*D987)</f>
      </c>
      <c r="F987" s="13">
        <f>IF(A987="","",MONTH(A987))</f>
      </c>
      <c r="G987" s="13">
        <f>IF(A987="","",YEAR(A987))</f>
      </c>
    </row>
    <row r="988" spans="1:7" x14ac:dyDescent="0.25">
      <c r="A988" s="11"/>
      <c r="B988" s="9"/>
      <c r="C988" s="9"/>
      <c r="D988" s="12">
        <f>IF(A988="","",IFERROR(INDEX(Settings!$B$2:$B$16,MATCH(B988,Settings!$A$2:$A$16,0)),0))</f>
      </c>
      <c r="E988" s="12">
        <f>IF(A988="","",N(C988)*D988)</f>
      </c>
      <c r="F988" s="13">
        <f>IF(A988="","",MONTH(A988))</f>
      </c>
      <c r="G988" s="13">
        <f>IF(A988="","",YEAR(A988))</f>
      </c>
    </row>
    <row r="989" spans="1:7" x14ac:dyDescent="0.25">
      <c r="A989" s="11"/>
      <c r="B989" s="9"/>
      <c r="C989" s="9"/>
      <c r="D989" s="12">
        <f>IF(A989="","",IFERROR(INDEX(Settings!$B$2:$B$16,MATCH(B989,Settings!$A$2:$A$16,0)),0))</f>
      </c>
      <c r="E989" s="12">
        <f>IF(A989="","",N(C989)*D989)</f>
      </c>
      <c r="F989" s="13">
        <f>IF(A989="","",MONTH(A989))</f>
      </c>
      <c r="G989" s="13">
        <f>IF(A989="","",YEAR(A989))</f>
      </c>
    </row>
    <row r="990" spans="1:7" x14ac:dyDescent="0.25">
      <c r="A990" s="11"/>
      <c r="B990" s="9"/>
      <c r="C990" s="9"/>
      <c r="D990" s="12">
        <f>IF(A990="","",IFERROR(INDEX(Settings!$B$2:$B$16,MATCH(B990,Settings!$A$2:$A$16,0)),0))</f>
      </c>
      <c r="E990" s="12">
        <f>IF(A990="","",N(C990)*D990)</f>
      </c>
      <c r="F990" s="13">
        <f>IF(A990="","",MONTH(A990))</f>
      </c>
      <c r="G990" s="13">
        <f>IF(A990="","",YEAR(A990))</f>
      </c>
    </row>
    <row r="991" spans="1:7" x14ac:dyDescent="0.25">
      <c r="A991" s="11"/>
      <c r="B991" s="9"/>
      <c r="C991" s="9"/>
      <c r="D991" s="12">
        <f>IF(A991="","",IFERROR(INDEX(Settings!$B$2:$B$16,MATCH(B991,Settings!$A$2:$A$16,0)),0))</f>
      </c>
      <c r="E991" s="12">
        <f>IF(A991="","",N(C991)*D991)</f>
      </c>
      <c r="F991" s="13">
        <f>IF(A991="","",MONTH(A991))</f>
      </c>
      <c r="G991" s="13">
        <f>IF(A991="","",YEAR(A991))</f>
      </c>
    </row>
    <row r="992" spans="1:7" x14ac:dyDescent="0.25">
      <c r="A992" s="11"/>
      <c r="B992" s="9"/>
      <c r="C992" s="9"/>
      <c r="D992" s="12">
        <f>IF(A992="","",IFERROR(INDEX(Settings!$B$2:$B$16,MATCH(B992,Settings!$A$2:$A$16,0)),0))</f>
      </c>
      <c r="E992" s="12">
        <f>IF(A992="","",N(C992)*D992)</f>
      </c>
      <c r="F992" s="13">
        <f>IF(A992="","",MONTH(A992))</f>
      </c>
      <c r="G992" s="13">
        <f>IF(A992="","",YEAR(A992))</f>
      </c>
    </row>
    <row r="993" spans="1:7" x14ac:dyDescent="0.25">
      <c r="A993" s="11"/>
      <c r="B993" s="9"/>
      <c r="C993" s="9"/>
      <c r="D993" s="12">
        <f>IF(A993="","",IFERROR(INDEX(Settings!$B$2:$B$16,MATCH(B993,Settings!$A$2:$A$16,0)),0))</f>
      </c>
      <c r="E993" s="12">
        <f>IF(A993="","",N(C993)*D993)</f>
      </c>
      <c r="F993" s="13">
        <f>IF(A993="","",MONTH(A993))</f>
      </c>
      <c r="G993" s="13">
        <f>IF(A993="","",YEAR(A993))</f>
      </c>
    </row>
    <row r="994" spans="1:7" x14ac:dyDescent="0.25">
      <c r="A994" s="11"/>
      <c r="B994" s="9"/>
      <c r="C994" s="9"/>
      <c r="D994" s="12">
        <f>IF(A994="","",IFERROR(INDEX(Settings!$B$2:$B$16,MATCH(B994,Settings!$A$2:$A$16,0)),0))</f>
      </c>
      <c r="E994" s="12">
        <f>IF(A994="","",N(C994)*D994)</f>
      </c>
      <c r="F994" s="13">
        <f>IF(A994="","",MONTH(A994))</f>
      </c>
      <c r="G994" s="13">
        <f>IF(A994="","",YEAR(A994))</f>
      </c>
    </row>
    <row r="995" spans="1:7" x14ac:dyDescent="0.25">
      <c r="A995" s="11"/>
      <c r="B995" s="9"/>
      <c r="C995" s="9"/>
      <c r="D995" s="12">
        <f>IF(A995="","",IFERROR(INDEX(Settings!$B$2:$B$16,MATCH(B995,Settings!$A$2:$A$16,0)),0))</f>
      </c>
      <c r="E995" s="12">
        <f>IF(A995="","",N(C995)*D995)</f>
      </c>
      <c r="F995" s="13">
        <f>IF(A995="","",MONTH(A995))</f>
      </c>
      <c r="G995" s="13">
        <f>IF(A995="","",YEAR(A995))</f>
      </c>
    </row>
    <row r="996" spans="1:7" x14ac:dyDescent="0.25">
      <c r="A996" s="11"/>
      <c r="B996" s="9"/>
      <c r="C996" s="9"/>
      <c r="D996" s="12">
        <f>IF(A996="","",IFERROR(INDEX(Settings!$B$2:$B$16,MATCH(B996,Settings!$A$2:$A$16,0)),0))</f>
      </c>
      <c r="E996" s="12">
        <f>IF(A996="","",N(C996)*D996)</f>
      </c>
      <c r="F996" s="13">
        <f>IF(A996="","",MONTH(A996))</f>
      </c>
      <c r="G996" s="13">
        <f>IF(A996="","",YEAR(A996))</f>
      </c>
    </row>
    <row r="997" spans="1:7" x14ac:dyDescent="0.25">
      <c r="A997" s="11"/>
      <c r="B997" s="9"/>
      <c r="C997" s="9"/>
      <c r="D997" s="12">
        <f>IF(A997="","",IFERROR(INDEX(Settings!$B$2:$B$16,MATCH(B997,Settings!$A$2:$A$16,0)),0))</f>
      </c>
      <c r="E997" s="12">
        <f>IF(A997="","",N(C997)*D997)</f>
      </c>
      <c r="F997" s="13">
        <f>IF(A997="","",MONTH(A997))</f>
      </c>
      <c r="G997" s="13">
        <f>IF(A997="","",YEAR(A997))</f>
      </c>
    </row>
    <row r="998" spans="1:7" x14ac:dyDescent="0.25">
      <c r="A998" s="11"/>
      <c r="B998" s="9"/>
      <c r="C998" s="9"/>
      <c r="D998" s="12">
        <f>IF(A998="","",IFERROR(INDEX(Settings!$B$2:$B$16,MATCH(B998,Settings!$A$2:$A$16,0)),0))</f>
      </c>
      <c r="E998" s="12">
        <f>IF(A998="","",N(C998)*D998)</f>
      </c>
      <c r="F998" s="13">
        <f>IF(A998="","",MONTH(A998))</f>
      </c>
      <c r="G998" s="13">
        <f>IF(A998="","",YEAR(A998))</f>
      </c>
    </row>
    <row r="999" spans="1:7" x14ac:dyDescent="0.25">
      <c r="A999" s="11"/>
      <c r="B999" s="9"/>
      <c r="C999" s="9"/>
      <c r="D999" s="12">
        <f>IF(A999="","",IFERROR(INDEX(Settings!$B$2:$B$16,MATCH(B999,Settings!$A$2:$A$16,0)),0))</f>
      </c>
      <c r="E999" s="12">
        <f>IF(A999="","",N(C999)*D999)</f>
      </c>
      <c r="F999" s="13">
        <f>IF(A999="","",MONTH(A999))</f>
      </c>
      <c r="G999" s="13">
        <f>IF(A999="","",YEAR(A999))</f>
      </c>
    </row>
    <row r="1000" spans="1:7" x14ac:dyDescent="0.25">
      <c r="A1000" s="11"/>
      <c r="B1000" s="9"/>
      <c r="C1000" s="9"/>
      <c r="D1000" s="12">
        <f>IF(A1000="","",IFERROR(INDEX(Settings!$B$2:$B$16,MATCH(B1000,Settings!$A$2:$A$16,0)),0))</f>
      </c>
      <c r="E1000" s="12">
        <f>IF(A1000="","",N(C1000)*D1000)</f>
      </c>
      <c r="F1000" s="13">
        <f>IF(A1000="","",MONTH(A1000))</f>
      </c>
      <c r="G1000" s="13">
        <f>IF(A1000="","",YEAR(A1000))</f>
      </c>
    </row>
    <row r="1001" spans="1:7" x14ac:dyDescent="0.25">
      <c r="A1001" s="11"/>
      <c r="B1001" s="9"/>
      <c r="C1001" s="9"/>
      <c r="D1001" s="12">
        <f>IF(A1001="","",IFERROR(INDEX(Settings!$B$2:$B$16,MATCH(B1001,Settings!$A$2:$A$16,0)),0))</f>
      </c>
      <c r="E1001" s="12">
        <f>IF(A1001="","",N(C1001)*D1001)</f>
      </c>
      <c r="F1001" s="13">
        <f>IF(A1001="","",MONTH(A1001))</f>
      </c>
      <c r="G1001" s="13">
        <f>IF(A1001="","",YEAR(A1001))</f>
      </c>
    </row>
  </sheetData>
  <dataValidations count="6">
    <dataValidation type="date" operator="greaterThan" allowBlank="1" showErrorMessage="1" error="Enter a date, e.g. 2026-03-14." sqref="A10:A1001">
      <formula1>36526</formula1>
    </dataValidation>
    <dataValidation type="date" operator="greaterThan" allowBlank="1" showErrorMessage="1" error="Enter a date, e.g. 2026-03-14." sqref="A2:A1001">
      <formula1>36526</formula1>
    </dataValidation>
    <dataValidation type="list" allowBlank="1" showErrorMessage="1" errorTitle="Pick from the list" error="Choose a value from the drop-down (edit the lists on the Settings tab)." sqref="B10:B1001">
      <formula1>Settings!$A$2:$A$16</formula1>
    </dataValidation>
    <dataValidation type="list" allowBlank="1" showErrorMessage="1" errorTitle="Pick from the list" error="Choose a value from the drop-down (edit the lists on the Settings tab)." sqref="B2:B1001">
      <formula1>Settings!$A$2:$A$16</formula1>
    </dataValidation>
    <dataValidation type="decimal" operator="greaterThanOrEqual" allowBlank="1" showErrorMessage="1" error="Enter a number (0 or more)." sqref="C10:C1001">
      <formula1>0</formula1>
    </dataValidation>
    <dataValidation type="decimal" operator="greaterThanOrEqual" allowBlank="1" showErrorMessage="1" error="Enter a number (0 or more)." sqref="C2:C10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0" customWidth="1"/>
    <col min="3" max="3" width="12" customWidth="1"/>
    <col min="4" max="5" width="7" customWidth="1"/>
  </cols>
  <sheetData>
    <row r="1" ht="30" customHeight="1" spans="1:5" x14ac:dyDescent="0.25">
      <c r="A1" s="8" t="s">
        <v>41</v>
      </c>
      <c r="B1" s="8" t="s">
        <v>19</v>
      </c>
      <c r="C1" s="8" t="s">
        <v>42</v>
      </c>
      <c r="D1" s="8" t="s">
        <v>15</v>
      </c>
      <c r="E1" s="8" t="s">
        <v>35</v>
      </c>
    </row>
    <row r="2" spans="1:5" x14ac:dyDescent="0.25">
      <c r="A2" s="11"/>
      <c r="B2" s="9"/>
      <c r="C2" s="10"/>
      <c r="D2" s="13">
        <f>IF(A2="","",MONTH(A2))</f>
      </c>
      <c r="E2" s="13">
        <f>IF(A2="","",YEAR(A2))</f>
      </c>
    </row>
    <row r="3" spans="1:5" x14ac:dyDescent="0.25">
      <c r="A3" s="11"/>
      <c r="B3" s="9"/>
      <c r="C3" s="10"/>
      <c r="D3" s="13">
        <f>IF(A3="","",MONTH(A3))</f>
      </c>
      <c r="E3" s="13">
        <f>IF(A3="","",YEAR(A3))</f>
      </c>
    </row>
    <row r="4" spans="1:5" x14ac:dyDescent="0.25">
      <c r="A4" s="11"/>
      <c r="B4" s="9"/>
      <c r="C4" s="10"/>
      <c r="D4" s="13">
        <f>IF(A4="","",MONTH(A4))</f>
      </c>
      <c r="E4" s="13">
        <f>IF(A4="","",YEAR(A4))</f>
      </c>
    </row>
    <row r="5" spans="1:5" x14ac:dyDescent="0.25">
      <c r="A5" s="11"/>
      <c r="B5" s="9"/>
      <c r="C5" s="10"/>
      <c r="D5" s="13">
        <f>IF(A5="","",MONTH(A5))</f>
      </c>
      <c r="E5" s="13">
        <f>IF(A5="","",YEAR(A5))</f>
      </c>
    </row>
    <row r="6" spans="1:5" x14ac:dyDescent="0.25">
      <c r="A6" s="11"/>
      <c r="B6" s="9"/>
      <c r="C6" s="10"/>
      <c r="D6" s="13">
        <f>IF(A6="","",MONTH(A6))</f>
      </c>
      <c r="E6" s="13">
        <f>IF(A6="","",YEAR(A6))</f>
      </c>
    </row>
    <row r="7" spans="1:5" x14ac:dyDescent="0.25">
      <c r="A7" s="11"/>
      <c r="B7" s="9"/>
      <c r="C7" s="10"/>
      <c r="D7" s="13">
        <f>IF(A7="","",MONTH(A7))</f>
      </c>
      <c r="E7" s="13">
        <f>IF(A7="","",YEAR(A7))</f>
      </c>
    </row>
    <row r="8" spans="1:5" x14ac:dyDescent="0.25">
      <c r="A8" s="11"/>
      <c r="B8" s="9"/>
      <c r="C8" s="10"/>
      <c r="D8" s="13">
        <f>IF(A8="","",MONTH(A8))</f>
      </c>
      <c r="E8" s="13">
        <f>IF(A8="","",YEAR(A8))</f>
      </c>
    </row>
    <row r="9" spans="1:5" x14ac:dyDescent="0.25">
      <c r="A9" s="11"/>
      <c r="B9" s="9"/>
      <c r="C9" s="10"/>
      <c r="D9" s="13">
        <f>IF(A9="","",MONTH(A9))</f>
      </c>
      <c r="E9" s="13">
        <f>IF(A9="","",YEAR(A9))</f>
      </c>
    </row>
    <row r="10" spans="1:5" x14ac:dyDescent="0.25">
      <c r="A10" s="11"/>
      <c r="B10" s="9"/>
      <c r="C10" s="10"/>
      <c r="D10" s="13">
        <f>IF(A10="","",MONTH(A10))</f>
      </c>
      <c r="E10" s="13">
        <f>IF(A10="","",YEAR(A10))</f>
      </c>
    </row>
    <row r="11" spans="1:5" x14ac:dyDescent="0.25">
      <c r="A11" s="11"/>
      <c r="B11" s="9"/>
      <c r="C11" s="10"/>
      <c r="D11" s="13">
        <f>IF(A11="","",MONTH(A11))</f>
      </c>
      <c r="E11" s="13">
        <f>IF(A11="","",YEAR(A11))</f>
      </c>
    </row>
    <row r="12" spans="1:5" x14ac:dyDescent="0.25">
      <c r="A12" s="11"/>
      <c r="B12" s="9"/>
      <c r="C12" s="10"/>
      <c r="D12" s="13">
        <f>IF(A12="","",MONTH(A12))</f>
      </c>
      <c r="E12" s="13">
        <f>IF(A12="","",YEAR(A12))</f>
      </c>
    </row>
    <row r="13" spans="1:5" x14ac:dyDescent="0.25">
      <c r="A13" s="11"/>
      <c r="B13" s="9"/>
      <c r="C13" s="10"/>
      <c r="D13" s="13">
        <f>IF(A13="","",MONTH(A13))</f>
      </c>
      <c r="E13" s="13">
        <f>IF(A13="","",YEAR(A13))</f>
      </c>
    </row>
    <row r="14" spans="1:5" x14ac:dyDescent="0.25">
      <c r="A14" s="11"/>
      <c r="B14" s="9"/>
      <c r="C14" s="10"/>
      <c r="D14" s="13">
        <f>IF(A14="","",MONTH(A14))</f>
      </c>
      <c r="E14" s="13">
        <f>IF(A14="","",YEAR(A14))</f>
      </c>
    </row>
    <row r="15" spans="1:5" x14ac:dyDescent="0.25">
      <c r="A15" s="11"/>
      <c r="B15" s="9"/>
      <c r="C15" s="10"/>
      <c r="D15" s="13">
        <f>IF(A15="","",MONTH(A15))</f>
      </c>
      <c r="E15" s="13">
        <f>IF(A15="","",YEAR(A15))</f>
      </c>
    </row>
    <row r="16" spans="1:5" x14ac:dyDescent="0.25">
      <c r="A16" s="11"/>
      <c r="B16" s="9"/>
      <c r="C16" s="10"/>
      <c r="D16" s="13">
        <f>IF(A16="","",MONTH(A16))</f>
      </c>
      <c r="E16" s="13">
        <f>IF(A16="","",YEAR(A16))</f>
      </c>
    </row>
    <row r="17" spans="1:5" x14ac:dyDescent="0.25">
      <c r="A17" s="11"/>
      <c r="B17" s="9"/>
      <c r="C17" s="10"/>
      <c r="D17" s="13">
        <f>IF(A17="","",MONTH(A17))</f>
      </c>
      <c r="E17" s="13">
        <f>IF(A17="","",YEAR(A17))</f>
      </c>
    </row>
    <row r="18" spans="1:5" x14ac:dyDescent="0.25">
      <c r="A18" s="11"/>
      <c r="B18" s="9"/>
      <c r="C18" s="10"/>
      <c r="D18" s="13">
        <f>IF(A18="","",MONTH(A18))</f>
      </c>
      <c r="E18" s="13">
        <f>IF(A18="","",YEAR(A18))</f>
      </c>
    </row>
    <row r="19" spans="1:5" x14ac:dyDescent="0.25">
      <c r="A19" s="11"/>
      <c r="B19" s="9"/>
      <c r="C19" s="10"/>
      <c r="D19" s="13">
        <f>IF(A19="","",MONTH(A19))</f>
      </c>
      <c r="E19" s="13">
        <f>IF(A19="","",YEAR(A19))</f>
      </c>
    </row>
    <row r="20" spans="1:5" x14ac:dyDescent="0.25">
      <c r="A20" s="11"/>
      <c r="B20" s="9"/>
      <c r="C20" s="10"/>
      <c r="D20" s="13">
        <f>IF(A20="","",MONTH(A20))</f>
      </c>
      <c r="E20" s="13">
        <f>IF(A20="","",YEAR(A20))</f>
      </c>
    </row>
    <row r="21" spans="1:5" x14ac:dyDescent="0.25">
      <c r="A21" s="11"/>
      <c r="B21" s="9"/>
      <c r="C21" s="10"/>
      <c r="D21" s="13">
        <f>IF(A21="","",MONTH(A21))</f>
      </c>
      <c r="E21" s="13">
        <f>IF(A21="","",YEAR(A21))</f>
      </c>
    </row>
    <row r="22" spans="1:5" x14ac:dyDescent="0.25">
      <c r="A22" s="11"/>
      <c r="B22" s="9"/>
      <c r="C22" s="10"/>
      <c r="D22" s="13">
        <f>IF(A22="","",MONTH(A22))</f>
      </c>
      <c r="E22" s="13">
        <f>IF(A22="","",YEAR(A22))</f>
      </c>
    </row>
    <row r="23" spans="1:5" x14ac:dyDescent="0.25">
      <c r="A23" s="11"/>
      <c r="B23" s="9"/>
      <c r="C23" s="10"/>
      <c r="D23" s="13">
        <f>IF(A23="","",MONTH(A23))</f>
      </c>
      <c r="E23" s="13">
        <f>IF(A23="","",YEAR(A23))</f>
      </c>
    </row>
    <row r="24" spans="1:5" x14ac:dyDescent="0.25">
      <c r="A24" s="11"/>
      <c r="B24" s="9"/>
      <c r="C24" s="10"/>
      <c r="D24" s="13">
        <f>IF(A24="","",MONTH(A24))</f>
      </c>
      <c r="E24" s="13">
        <f>IF(A24="","",YEAR(A24))</f>
      </c>
    </row>
    <row r="25" spans="1:5" x14ac:dyDescent="0.25">
      <c r="A25" s="11"/>
      <c r="B25" s="9"/>
      <c r="C25" s="10"/>
      <c r="D25" s="13">
        <f>IF(A25="","",MONTH(A25))</f>
      </c>
      <c r="E25" s="13">
        <f>IF(A25="","",YEAR(A25))</f>
      </c>
    </row>
    <row r="26" spans="1:5" x14ac:dyDescent="0.25">
      <c r="A26" s="11"/>
      <c r="B26" s="9"/>
      <c r="C26" s="10"/>
      <c r="D26" s="13">
        <f>IF(A26="","",MONTH(A26))</f>
      </c>
      <c r="E26" s="13">
        <f>IF(A26="","",YEAR(A26))</f>
      </c>
    </row>
    <row r="27" spans="1:5" x14ac:dyDescent="0.25">
      <c r="A27" s="11"/>
      <c r="B27" s="9"/>
      <c r="C27" s="10"/>
      <c r="D27" s="13">
        <f>IF(A27="","",MONTH(A27))</f>
      </c>
      <c r="E27" s="13">
        <f>IF(A27="","",YEAR(A27))</f>
      </c>
    </row>
    <row r="28" spans="1:5" x14ac:dyDescent="0.25">
      <c r="A28" s="11"/>
      <c r="B28" s="9"/>
      <c r="C28" s="10"/>
      <c r="D28" s="13">
        <f>IF(A28="","",MONTH(A28))</f>
      </c>
      <c r="E28" s="13">
        <f>IF(A28="","",YEAR(A28))</f>
      </c>
    </row>
    <row r="29" spans="1:5" x14ac:dyDescent="0.25">
      <c r="A29" s="11"/>
      <c r="B29" s="9"/>
      <c r="C29" s="10"/>
      <c r="D29" s="13">
        <f>IF(A29="","",MONTH(A29))</f>
      </c>
      <c r="E29" s="13">
        <f>IF(A29="","",YEAR(A29))</f>
      </c>
    </row>
    <row r="30" spans="1:5" x14ac:dyDescent="0.25">
      <c r="A30" s="11"/>
      <c r="B30" s="9"/>
      <c r="C30" s="10"/>
      <c r="D30" s="13">
        <f>IF(A30="","",MONTH(A30))</f>
      </c>
      <c r="E30" s="13">
        <f>IF(A30="","",YEAR(A30))</f>
      </c>
    </row>
    <row r="31" spans="1:5" x14ac:dyDescent="0.25">
      <c r="A31" s="11"/>
      <c r="B31" s="9"/>
      <c r="C31" s="10"/>
      <c r="D31" s="13">
        <f>IF(A31="","",MONTH(A31))</f>
      </c>
      <c r="E31" s="13">
        <f>IF(A31="","",YEAR(A31))</f>
      </c>
    </row>
    <row r="32" spans="1:5" x14ac:dyDescent="0.25">
      <c r="A32" s="11"/>
      <c r="B32" s="9"/>
      <c r="C32" s="10"/>
      <c r="D32" s="13">
        <f>IF(A32="","",MONTH(A32))</f>
      </c>
      <c r="E32" s="13">
        <f>IF(A32="","",YEAR(A32))</f>
      </c>
    </row>
    <row r="33" spans="1:5" x14ac:dyDescent="0.25">
      <c r="A33" s="11"/>
      <c r="B33" s="9"/>
      <c r="C33" s="10"/>
      <c r="D33" s="13">
        <f>IF(A33="","",MONTH(A33))</f>
      </c>
      <c r="E33" s="13">
        <f>IF(A33="","",YEAR(A33))</f>
      </c>
    </row>
    <row r="34" spans="1:5" x14ac:dyDescent="0.25">
      <c r="A34" s="11"/>
      <c r="B34" s="9"/>
      <c r="C34" s="10"/>
      <c r="D34" s="13">
        <f>IF(A34="","",MONTH(A34))</f>
      </c>
      <c r="E34" s="13">
        <f>IF(A34="","",YEAR(A34))</f>
      </c>
    </row>
    <row r="35" spans="1:5" x14ac:dyDescent="0.25">
      <c r="A35" s="11"/>
      <c r="B35" s="9"/>
      <c r="C35" s="10"/>
      <c r="D35" s="13">
        <f>IF(A35="","",MONTH(A35))</f>
      </c>
      <c r="E35" s="13">
        <f>IF(A35="","",YEAR(A35))</f>
      </c>
    </row>
    <row r="36" spans="1:5" x14ac:dyDescent="0.25">
      <c r="A36" s="11"/>
      <c r="B36" s="9"/>
      <c r="C36" s="10"/>
      <c r="D36" s="13">
        <f>IF(A36="","",MONTH(A36))</f>
      </c>
      <c r="E36" s="13">
        <f>IF(A36="","",YEAR(A36))</f>
      </c>
    </row>
    <row r="37" spans="1:5" x14ac:dyDescent="0.25">
      <c r="A37" s="11"/>
      <c r="B37" s="9"/>
      <c r="C37" s="10"/>
      <c r="D37" s="13">
        <f>IF(A37="","",MONTH(A37))</f>
      </c>
      <c r="E37" s="13">
        <f>IF(A37="","",YEAR(A37))</f>
      </c>
    </row>
    <row r="38" spans="1:5" x14ac:dyDescent="0.25">
      <c r="A38" s="11"/>
      <c r="B38" s="9"/>
      <c r="C38" s="10"/>
      <c r="D38" s="13">
        <f>IF(A38="","",MONTH(A38))</f>
      </c>
      <c r="E38" s="13">
        <f>IF(A38="","",YEAR(A38))</f>
      </c>
    </row>
    <row r="39" spans="1:5" x14ac:dyDescent="0.25">
      <c r="A39" s="11"/>
      <c r="B39" s="9"/>
      <c r="C39" s="10"/>
      <c r="D39" s="13">
        <f>IF(A39="","",MONTH(A39))</f>
      </c>
      <c r="E39" s="13">
        <f>IF(A39="","",YEAR(A39))</f>
      </c>
    </row>
    <row r="40" spans="1:5" x14ac:dyDescent="0.25">
      <c r="A40" s="11"/>
      <c r="B40" s="9"/>
      <c r="C40" s="10"/>
      <c r="D40" s="13">
        <f>IF(A40="","",MONTH(A40))</f>
      </c>
      <c r="E40" s="13">
        <f>IF(A40="","",YEAR(A40))</f>
      </c>
    </row>
    <row r="41" spans="1:5" x14ac:dyDescent="0.25">
      <c r="A41" s="11"/>
      <c r="B41" s="9"/>
      <c r="C41" s="10"/>
      <c r="D41" s="13">
        <f>IF(A41="","",MONTH(A41))</f>
      </c>
      <c r="E41" s="13">
        <f>IF(A41="","",YEAR(A41))</f>
      </c>
    </row>
    <row r="42" spans="1:5" x14ac:dyDescent="0.25">
      <c r="A42" s="11"/>
      <c r="B42" s="9"/>
      <c r="C42" s="10"/>
      <c r="D42" s="13">
        <f>IF(A42="","",MONTH(A42))</f>
      </c>
      <c r="E42" s="13">
        <f>IF(A42="","",YEAR(A42))</f>
      </c>
    </row>
    <row r="43" spans="1:5" x14ac:dyDescent="0.25">
      <c r="A43" s="11"/>
      <c r="B43" s="9"/>
      <c r="C43" s="10"/>
      <c r="D43" s="13">
        <f>IF(A43="","",MONTH(A43))</f>
      </c>
      <c r="E43" s="13">
        <f>IF(A43="","",YEAR(A43))</f>
      </c>
    </row>
    <row r="44" spans="1:5" x14ac:dyDescent="0.25">
      <c r="A44" s="11"/>
      <c r="B44" s="9"/>
      <c r="C44" s="10"/>
      <c r="D44" s="13">
        <f>IF(A44="","",MONTH(A44))</f>
      </c>
      <c r="E44" s="13">
        <f>IF(A44="","",YEAR(A44))</f>
      </c>
    </row>
    <row r="45" spans="1:5" x14ac:dyDescent="0.25">
      <c r="A45" s="11"/>
      <c r="B45" s="9"/>
      <c r="C45" s="10"/>
      <c r="D45" s="13">
        <f>IF(A45="","",MONTH(A45))</f>
      </c>
      <c r="E45" s="13">
        <f>IF(A45="","",YEAR(A45))</f>
      </c>
    </row>
    <row r="46" spans="1:5" x14ac:dyDescent="0.25">
      <c r="A46" s="11"/>
      <c r="B46" s="9"/>
      <c r="C46" s="10"/>
      <c r="D46" s="13">
        <f>IF(A46="","",MONTH(A46))</f>
      </c>
      <c r="E46" s="13">
        <f>IF(A46="","",YEAR(A46))</f>
      </c>
    </row>
    <row r="47" spans="1:5" x14ac:dyDescent="0.25">
      <c r="A47" s="11"/>
      <c r="B47" s="9"/>
      <c r="C47" s="10"/>
      <c r="D47" s="13">
        <f>IF(A47="","",MONTH(A47))</f>
      </c>
      <c r="E47" s="13">
        <f>IF(A47="","",YEAR(A47))</f>
      </c>
    </row>
    <row r="48" spans="1:5" x14ac:dyDescent="0.25">
      <c r="A48" s="11"/>
      <c r="B48" s="9"/>
      <c r="C48" s="10"/>
      <c r="D48" s="13">
        <f>IF(A48="","",MONTH(A48))</f>
      </c>
      <c r="E48" s="13">
        <f>IF(A48="","",YEAR(A48))</f>
      </c>
    </row>
    <row r="49" spans="1:5" x14ac:dyDescent="0.25">
      <c r="A49" s="11"/>
      <c r="B49" s="9"/>
      <c r="C49" s="10"/>
      <c r="D49" s="13">
        <f>IF(A49="","",MONTH(A49))</f>
      </c>
      <c r="E49" s="13">
        <f>IF(A49="","",YEAR(A49))</f>
      </c>
    </row>
    <row r="50" spans="1:5" x14ac:dyDescent="0.25">
      <c r="A50" s="11"/>
      <c r="B50" s="9"/>
      <c r="C50" s="10"/>
      <c r="D50" s="13">
        <f>IF(A50="","",MONTH(A50))</f>
      </c>
      <c r="E50" s="13">
        <f>IF(A50="","",YEAR(A50))</f>
      </c>
    </row>
    <row r="51" spans="1:5" x14ac:dyDescent="0.25">
      <c r="A51" s="11"/>
      <c r="B51" s="9"/>
      <c r="C51" s="10"/>
      <c r="D51" s="13">
        <f>IF(A51="","",MONTH(A51))</f>
      </c>
      <c r="E51" s="13">
        <f>IF(A51="","",YEAR(A51))</f>
      </c>
    </row>
    <row r="52" spans="1:5" x14ac:dyDescent="0.25">
      <c r="A52" s="11"/>
      <c r="B52" s="9"/>
      <c r="C52" s="10"/>
      <c r="D52" s="13">
        <f>IF(A52="","",MONTH(A52))</f>
      </c>
      <c r="E52" s="13">
        <f>IF(A52="","",YEAR(A52))</f>
      </c>
    </row>
    <row r="53" spans="1:5" x14ac:dyDescent="0.25">
      <c r="A53" s="11"/>
      <c r="B53" s="9"/>
      <c r="C53" s="10"/>
      <c r="D53" s="13">
        <f>IF(A53="","",MONTH(A53))</f>
      </c>
      <c r="E53" s="13">
        <f>IF(A53="","",YEAR(A53))</f>
      </c>
    </row>
    <row r="54" spans="1:5" x14ac:dyDescent="0.25">
      <c r="A54" s="11"/>
      <c r="B54" s="9"/>
      <c r="C54" s="10"/>
      <c r="D54" s="13">
        <f>IF(A54="","",MONTH(A54))</f>
      </c>
      <c r="E54" s="13">
        <f>IF(A54="","",YEAR(A54))</f>
      </c>
    </row>
    <row r="55" spans="1:5" x14ac:dyDescent="0.25">
      <c r="A55" s="11"/>
      <c r="B55" s="9"/>
      <c r="C55" s="10"/>
      <c r="D55" s="13">
        <f>IF(A55="","",MONTH(A55))</f>
      </c>
      <c r="E55" s="13">
        <f>IF(A55="","",YEAR(A55))</f>
      </c>
    </row>
    <row r="56" spans="1:5" x14ac:dyDescent="0.25">
      <c r="A56" s="11"/>
      <c r="B56" s="9"/>
      <c r="C56" s="10"/>
      <c r="D56" s="13">
        <f>IF(A56="","",MONTH(A56))</f>
      </c>
      <c r="E56" s="13">
        <f>IF(A56="","",YEAR(A56))</f>
      </c>
    </row>
    <row r="57" spans="1:5" x14ac:dyDescent="0.25">
      <c r="A57" s="11"/>
      <c r="B57" s="9"/>
      <c r="C57" s="10"/>
      <c r="D57" s="13">
        <f>IF(A57="","",MONTH(A57))</f>
      </c>
      <c r="E57" s="13">
        <f>IF(A57="","",YEAR(A57))</f>
      </c>
    </row>
    <row r="58" spans="1:5" x14ac:dyDescent="0.25">
      <c r="A58" s="11"/>
      <c r="B58" s="9"/>
      <c r="C58" s="10"/>
      <c r="D58" s="13">
        <f>IF(A58="","",MONTH(A58))</f>
      </c>
      <c r="E58" s="13">
        <f>IF(A58="","",YEAR(A58))</f>
      </c>
    </row>
    <row r="59" spans="1:5" x14ac:dyDescent="0.25">
      <c r="A59" s="11"/>
      <c r="B59" s="9"/>
      <c r="C59" s="10"/>
      <c r="D59" s="13">
        <f>IF(A59="","",MONTH(A59))</f>
      </c>
      <c r="E59" s="13">
        <f>IF(A59="","",YEAR(A59))</f>
      </c>
    </row>
    <row r="60" spans="1:5" x14ac:dyDescent="0.25">
      <c r="A60" s="11"/>
      <c r="B60" s="9"/>
      <c r="C60" s="10"/>
      <c r="D60" s="13">
        <f>IF(A60="","",MONTH(A60))</f>
      </c>
      <c r="E60" s="13">
        <f>IF(A60="","",YEAR(A60))</f>
      </c>
    </row>
    <row r="61" spans="1:5" x14ac:dyDescent="0.25">
      <c r="A61" s="11"/>
      <c r="B61" s="9"/>
      <c r="C61" s="10"/>
      <c r="D61" s="13">
        <f>IF(A61="","",MONTH(A61))</f>
      </c>
      <c r="E61" s="13">
        <f>IF(A61="","",YEAR(A61))</f>
      </c>
    </row>
    <row r="62" spans="1:5" x14ac:dyDescent="0.25">
      <c r="A62" s="11"/>
      <c r="B62" s="9"/>
      <c r="C62" s="10"/>
      <c r="D62" s="13">
        <f>IF(A62="","",MONTH(A62))</f>
      </c>
      <c r="E62" s="13">
        <f>IF(A62="","",YEAR(A62))</f>
      </c>
    </row>
    <row r="63" spans="1:5" x14ac:dyDescent="0.25">
      <c r="A63" s="11"/>
      <c r="B63" s="9"/>
      <c r="C63" s="10"/>
      <c r="D63" s="13">
        <f>IF(A63="","",MONTH(A63))</f>
      </c>
      <c r="E63" s="13">
        <f>IF(A63="","",YEAR(A63))</f>
      </c>
    </row>
    <row r="64" spans="1:5" x14ac:dyDescent="0.25">
      <c r="A64" s="11"/>
      <c r="B64" s="9"/>
      <c r="C64" s="10"/>
      <c r="D64" s="13">
        <f>IF(A64="","",MONTH(A64))</f>
      </c>
      <c r="E64" s="13">
        <f>IF(A64="","",YEAR(A64))</f>
      </c>
    </row>
    <row r="65" spans="1:5" x14ac:dyDescent="0.25">
      <c r="A65" s="11"/>
      <c r="B65" s="9"/>
      <c r="C65" s="10"/>
      <c r="D65" s="13">
        <f>IF(A65="","",MONTH(A65))</f>
      </c>
      <c r="E65" s="13">
        <f>IF(A65="","",YEAR(A65))</f>
      </c>
    </row>
    <row r="66" spans="1:5" x14ac:dyDescent="0.25">
      <c r="A66" s="11"/>
      <c r="B66" s="9"/>
      <c r="C66" s="10"/>
      <c r="D66" s="13">
        <f>IF(A66="","",MONTH(A66))</f>
      </c>
      <c r="E66" s="13">
        <f>IF(A66="","",YEAR(A66))</f>
      </c>
    </row>
    <row r="67" spans="1:5" x14ac:dyDescent="0.25">
      <c r="A67" s="11"/>
      <c r="B67" s="9"/>
      <c r="C67" s="10"/>
      <c r="D67" s="13">
        <f>IF(A67="","",MONTH(A67))</f>
      </c>
      <c r="E67" s="13">
        <f>IF(A67="","",YEAR(A67))</f>
      </c>
    </row>
    <row r="68" spans="1:5" x14ac:dyDescent="0.25">
      <c r="A68" s="11"/>
      <c r="B68" s="9"/>
      <c r="C68" s="10"/>
      <c r="D68" s="13">
        <f>IF(A68="","",MONTH(A68))</f>
      </c>
      <c r="E68" s="13">
        <f>IF(A68="","",YEAR(A68))</f>
      </c>
    </row>
    <row r="69" spans="1:5" x14ac:dyDescent="0.25">
      <c r="A69" s="11"/>
      <c r="B69" s="9"/>
      <c r="C69" s="10"/>
      <c r="D69" s="13">
        <f>IF(A69="","",MONTH(A69))</f>
      </c>
      <c r="E69" s="13">
        <f>IF(A69="","",YEAR(A69))</f>
      </c>
    </row>
    <row r="70" spans="1:5" x14ac:dyDescent="0.25">
      <c r="A70" s="11"/>
      <c r="B70" s="9"/>
      <c r="C70" s="10"/>
      <c r="D70" s="13">
        <f>IF(A70="","",MONTH(A70))</f>
      </c>
      <c r="E70" s="13">
        <f>IF(A70="","",YEAR(A70))</f>
      </c>
    </row>
    <row r="71" spans="1:5" x14ac:dyDescent="0.25">
      <c r="A71" s="11"/>
      <c r="B71" s="9"/>
      <c r="C71" s="10"/>
      <c r="D71" s="13">
        <f>IF(A71="","",MONTH(A71))</f>
      </c>
      <c r="E71" s="13">
        <f>IF(A71="","",YEAR(A71))</f>
      </c>
    </row>
    <row r="72" spans="1:5" x14ac:dyDescent="0.25">
      <c r="A72" s="11"/>
      <c r="B72" s="9"/>
      <c r="C72" s="10"/>
      <c r="D72" s="13">
        <f>IF(A72="","",MONTH(A72))</f>
      </c>
      <c r="E72" s="13">
        <f>IF(A72="","",YEAR(A72))</f>
      </c>
    </row>
    <row r="73" spans="1:5" x14ac:dyDescent="0.25">
      <c r="A73" s="11"/>
      <c r="B73" s="9"/>
      <c r="C73" s="10"/>
      <c r="D73" s="13">
        <f>IF(A73="","",MONTH(A73))</f>
      </c>
      <c r="E73" s="13">
        <f>IF(A73="","",YEAR(A73))</f>
      </c>
    </row>
    <row r="74" spans="1:5" x14ac:dyDescent="0.25">
      <c r="A74" s="11"/>
      <c r="B74" s="9"/>
      <c r="C74" s="10"/>
      <c r="D74" s="13">
        <f>IF(A74="","",MONTH(A74))</f>
      </c>
      <c r="E74" s="13">
        <f>IF(A74="","",YEAR(A74))</f>
      </c>
    </row>
    <row r="75" spans="1:5" x14ac:dyDescent="0.25">
      <c r="A75" s="11"/>
      <c r="B75" s="9"/>
      <c r="C75" s="10"/>
      <c r="D75" s="13">
        <f>IF(A75="","",MONTH(A75))</f>
      </c>
      <c r="E75" s="13">
        <f>IF(A75="","",YEAR(A75))</f>
      </c>
    </row>
    <row r="76" spans="1:5" x14ac:dyDescent="0.25">
      <c r="A76" s="11"/>
      <c r="B76" s="9"/>
      <c r="C76" s="10"/>
      <c r="D76" s="13">
        <f>IF(A76="","",MONTH(A76))</f>
      </c>
      <c r="E76" s="13">
        <f>IF(A76="","",YEAR(A76))</f>
      </c>
    </row>
    <row r="77" spans="1:5" x14ac:dyDescent="0.25">
      <c r="A77" s="11"/>
      <c r="B77" s="9"/>
      <c r="C77" s="10"/>
      <c r="D77" s="13">
        <f>IF(A77="","",MONTH(A77))</f>
      </c>
      <c r="E77" s="13">
        <f>IF(A77="","",YEAR(A77))</f>
      </c>
    </row>
    <row r="78" spans="1:5" x14ac:dyDescent="0.25">
      <c r="A78" s="11"/>
      <c r="B78" s="9"/>
      <c r="C78" s="10"/>
      <c r="D78" s="13">
        <f>IF(A78="","",MONTH(A78))</f>
      </c>
      <c r="E78" s="13">
        <f>IF(A78="","",YEAR(A78))</f>
      </c>
    </row>
    <row r="79" spans="1:5" x14ac:dyDescent="0.25">
      <c r="A79" s="11"/>
      <c r="B79" s="9"/>
      <c r="C79" s="10"/>
      <c r="D79" s="13">
        <f>IF(A79="","",MONTH(A79))</f>
      </c>
      <c r="E79" s="13">
        <f>IF(A79="","",YEAR(A79))</f>
      </c>
    </row>
    <row r="80" spans="1:5" x14ac:dyDescent="0.25">
      <c r="A80" s="11"/>
      <c r="B80" s="9"/>
      <c r="C80" s="10"/>
      <c r="D80" s="13">
        <f>IF(A80="","",MONTH(A80))</f>
      </c>
      <c r="E80" s="13">
        <f>IF(A80="","",YEAR(A80))</f>
      </c>
    </row>
    <row r="81" spans="1:5" x14ac:dyDescent="0.25">
      <c r="A81" s="11"/>
      <c r="B81" s="9"/>
      <c r="C81" s="10"/>
      <c r="D81" s="13">
        <f>IF(A81="","",MONTH(A81))</f>
      </c>
      <c r="E81" s="13">
        <f>IF(A81="","",YEAR(A81))</f>
      </c>
    </row>
    <row r="82" spans="1:5" x14ac:dyDescent="0.25">
      <c r="A82" s="11"/>
      <c r="B82" s="9"/>
      <c r="C82" s="10"/>
      <c r="D82" s="13">
        <f>IF(A82="","",MONTH(A82))</f>
      </c>
      <c r="E82" s="13">
        <f>IF(A82="","",YEAR(A82))</f>
      </c>
    </row>
    <row r="83" spans="1:5" x14ac:dyDescent="0.25">
      <c r="A83" s="11"/>
      <c r="B83" s="9"/>
      <c r="C83" s="10"/>
      <c r="D83" s="13">
        <f>IF(A83="","",MONTH(A83))</f>
      </c>
      <c r="E83" s="13">
        <f>IF(A83="","",YEAR(A83))</f>
      </c>
    </row>
    <row r="84" spans="1:5" x14ac:dyDescent="0.25">
      <c r="A84" s="11"/>
      <c r="B84" s="9"/>
      <c r="C84" s="10"/>
      <c r="D84" s="13">
        <f>IF(A84="","",MONTH(A84))</f>
      </c>
      <c r="E84" s="13">
        <f>IF(A84="","",YEAR(A84))</f>
      </c>
    </row>
    <row r="85" spans="1:5" x14ac:dyDescent="0.25">
      <c r="A85" s="11"/>
      <c r="B85" s="9"/>
      <c r="C85" s="10"/>
      <c r="D85" s="13">
        <f>IF(A85="","",MONTH(A85))</f>
      </c>
      <c r="E85" s="13">
        <f>IF(A85="","",YEAR(A85))</f>
      </c>
    </row>
    <row r="86" spans="1:5" x14ac:dyDescent="0.25">
      <c r="A86" s="11"/>
      <c r="B86" s="9"/>
      <c r="C86" s="10"/>
      <c r="D86" s="13">
        <f>IF(A86="","",MONTH(A86))</f>
      </c>
      <c r="E86" s="13">
        <f>IF(A86="","",YEAR(A86))</f>
      </c>
    </row>
    <row r="87" spans="1:5" x14ac:dyDescent="0.25">
      <c r="A87" s="11"/>
      <c r="B87" s="9"/>
      <c r="C87" s="10"/>
      <c r="D87" s="13">
        <f>IF(A87="","",MONTH(A87))</f>
      </c>
      <c r="E87" s="13">
        <f>IF(A87="","",YEAR(A87))</f>
      </c>
    </row>
    <row r="88" spans="1:5" x14ac:dyDescent="0.25">
      <c r="A88" s="11"/>
      <c r="B88" s="9"/>
      <c r="C88" s="10"/>
      <c r="D88" s="13">
        <f>IF(A88="","",MONTH(A88))</f>
      </c>
      <c r="E88" s="13">
        <f>IF(A88="","",YEAR(A88))</f>
      </c>
    </row>
    <row r="89" spans="1:5" x14ac:dyDescent="0.25">
      <c r="A89" s="11"/>
      <c r="B89" s="9"/>
      <c r="C89" s="10"/>
      <c r="D89" s="13">
        <f>IF(A89="","",MONTH(A89))</f>
      </c>
      <c r="E89" s="13">
        <f>IF(A89="","",YEAR(A89))</f>
      </c>
    </row>
    <row r="90" spans="1:5" x14ac:dyDescent="0.25">
      <c r="A90" s="11"/>
      <c r="B90" s="9"/>
      <c r="C90" s="10"/>
      <c r="D90" s="13">
        <f>IF(A90="","",MONTH(A90))</f>
      </c>
      <c r="E90" s="13">
        <f>IF(A90="","",YEAR(A90))</f>
      </c>
    </row>
    <row r="91" spans="1:5" x14ac:dyDescent="0.25">
      <c r="A91" s="11"/>
      <c r="B91" s="9"/>
      <c r="C91" s="10"/>
      <c r="D91" s="13">
        <f>IF(A91="","",MONTH(A91))</f>
      </c>
      <c r="E91" s="13">
        <f>IF(A91="","",YEAR(A91))</f>
      </c>
    </row>
    <row r="92" spans="1:5" x14ac:dyDescent="0.25">
      <c r="A92" s="11"/>
      <c r="B92" s="9"/>
      <c r="C92" s="10"/>
      <c r="D92" s="13">
        <f>IF(A92="","",MONTH(A92))</f>
      </c>
      <c r="E92" s="13">
        <f>IF(A92="","",YEAR(A92))</f>
      </c>
    </row>
    <row r="93" spans="1:5" x14ac:dyDescent="0.25">
      <c r="A93" s="11"/>
      <c r="B93" s="9"/>
      <c r="C93" s="10"/>
      <c r="D93" s="13">
        <f>IF(A93="","",MONTH(A93))</f>
      </c>
      <c r="E93" s="13">
        <f>IF(A93="","",YEAR(A93))</f>
      </c>
    </row>
    <row r="94" spans="1:5" x14ac:dyDescent="0.25">
      <c r="A94" s="11"/>
      <c r="B94" s="9"/>
      <c r="C94" s="10"/>
      <c r="D94" s="13">
        <f>IF(A94="","",MONTH(A94))</f>
      </c>
      <c r="E94" s="13">
        <f>IF(A94="","",YEAR(A94))</f>
      </c>
    </row>
    <row r="95" spans="1:5" x14ac:dyDescent="0.25">
      <c r="A95" s="11"/>
      <c r="B95" s="9"/>
      <c r="C95" s="10"/>
      <c r="D95" s="13">
        <f>IF(A95="","",MONTH(A95))</f>
      </c>
      <c r="E95" s="13">
        <f>IF(A95="","",YEAR(A95))</f>
      </c>
    </row>
    <row r="96" spans="1:5" x14ac:dyDescent="0.25">
      <c r="A96" s="11"/>
      <c r="B96" s="9"/>
      <c r="C96" s="10"/>
      <c r="D96" s="13">
        <f>IF(A96="","",MONTH(A96))</f>
      </c>
      <c r="E96" s="13">
        <f>IF(A96="","",YEAR(A96))</f>
      </c>
    </row>
    <row r="97" spans="1:5" x14ac:dyDescent="0.25">
      <c r="A97" s="11"/>
      <c r="B97" s="9"/>
      <c r="C97" s="10"/>
      <c r="D97" s="13">
        <f>IF(A97="","",MONTH(A97))</f>
      </c>
      <c r="E97" s="13">
        <f>IF(A97="","",YEAR(A97))</f>
      </c>
    </row>
    <row r="98" spans="1:5" x14ac:dyDescent="0.25">
      <c r="A98" s="11"/>
      <c r="B98" s="9"/>
      <c r="C98" s="10"/>
      <c r="D98" s="13">
        <f>IF(A98="","",MONTH(A98))</f>
      </c>
      <c r="E98" s="13">
        <f>IF(A98="","",YEAR(A98))</f>
      </c>
    </row>
    <row r="99" spans="1:5" x14ac:dyDescent="0.25">
      <c r="A99" s="11"/>
      <c r="B99" s="9"/>
      <c r="C99" s="10"/>
      <c r="D99" s="13">
        <f>IF(A99="","",MONTH(A99))</f>
      </c>
      <c r="E99" s="13">
        <f>IF(A99="","",YEAR(A99))</f>
      </c>
    </row>
    <row r="100" spans="1:5" x14ac:dyDescent="0.25">
      <c r="A100" s="11"/>
      <c r="B100" s="9"/>
      <c r="C100" s="10"/>
      <c r="D100" s="13">
        <f>IF(A100="","",MONTH(A100))</f>
      </c>
      <c r="E100" s="13">
        <f>IF(A100="","",YEAR(A100))</f>
      </c>
    </row>
    <row r="101" spans="1:5" x14ac:dyDescent="0.25">
      <c r="A101" s="11"/>
      <c r="B101" s="9"/>
      <c r="C101" s="10"/>
      <c r="D101" s="13">
        <f>IF(A101="","",MONTH(A101))</f>
      </c>
      <c r="E101" s="13">
        <f>IF(A101="","",YEAR(A101))</f>
      </c>
    </row>
    <row r="102" spans="1:5" x14ac:dyDescent="0.25">
      <c r="A102" s="11"/>
      <c r="B102" s="9"/>
      <c r="C102" s="10"/>
      <c r="D102" s="13">
        <f>IF(A102="","",MONTH(A102))</f>
      </c>
      <c r="E102" s="13">
        <f>IF(A102="","",YEAR(A102))</f>
      </c>
    </row>
    <row r="103" spans="1:5" x14ac:dyDescent="0.25">
      <c r="A103" s="11"/>
      <c r="B103" s="9"/>
      <c r="C103" s="10"/>
      <c r="D103" s="13">
        <f>IF(A103="","",MONTH(A103))</f>
      </c>
      <c r="E103" s="13">
        <f>IF(A103="","",YEAR(A103))</f>
      </c>
    </row>
    <row r="104" spans="1:5" x14ac:dyDescent="0.25">
      <c r="A104" s="11"/>
      <c r="B104" s="9"/>
      <c r="C104" s="10"/>
      <c r="D104" s="13">
        <f>IF(A104="","",MONTH(A104))</f>
      </c>
      <c r="E104" s="13">
        <f>IF(A104="","",YEAR(A104))</f>
      </c>
    </row>
    <row r="105" spans="1:5" x14ac:dyDescent="0.25">
      <c r="A105" s="11"/>
      <c r="B105" s="9"/>
      <c r="C105" s="10"/>
      <c r="D105" s="13">
        <f>IF(A105="","",MONTH(A105))</f>
      </c>
      <c r="E105" s="13">
        <f>IF(A105="","",YEAR(A105))</f>
      </c>
    </row>
    <row r="106" spans="1:5" x14ac:dyDescent="0.25">
      <c r="A106" s="11"/>
      <c r="B106" s="9"/>
      <c r="C106" s="10"/>
      <c r="D106" s="13">
        <f>IF(A106="","",MONTH(A106))</f>
      </c>
      <c r="E106" s="13">
        <f>IF(A106="","",YEAR(A106))</f>
      </c>
    </row>
    <row r="107" spans="1:5" x14ac:dyDescent="0.25">
      <c r="A107" s="11"/>
      <c r="B107" s="9"/>
      <c r="C107" s="10"/>
      <c r="D107" s="13">
        <f>IF(A107="","",MONTH(A107))</f>
      </c>
      <c r="E107" s="13">
        <f>IF(A107="","",YEAR(A107))</f>
      </c>
    </row>
    <row r="108" spans="1:5" x14ac:dyDescent="0.25">
      <c r="A108" s="11"/>
      <c r="B108" s="9"/>
      <c r="C108" s="10"/>
      <c r="D108" s="13">
        <f>IF(A108="","",MONTH(A108))</f>
      </c>
      <c r="E108" s="13">
        <f>IF(A108="","",YEAR(A108))</f>
      </c>
    </row>
    <row r="109" spans="1:5" x14ac:dyDescent="0.25">
      <c r="A109" s="11"/>
      <c r="B109" s="9"/>
      <c r="C109" s="10"/>
      <c r="D109" s="13">
        <f>IF(A109="","",MONTH(A109))</f>
      </c>
      <c r="E109" s="13">
        <f>IF(A109="","",YEAR(A109))</f>
      </c>
    </row>
    <row r="110" spans="1:5" x14ac:dyDescent="0.25">
      <c r="A110" s="11"/>
      <c r="B110" s="9"/>
      <c r="C110" s="10"/>
      <c r="D110" s="13">
        <f>IF(A110="","",MONTH(A110))</f>
      </c>
      <c r="E110" s="13">
        <f>IF(A110="","",YEAR(A110))</f>
      </c>
    </row>
    <row r="111" spans="1:5" x14ac:dyDescent="0.25">
      <c r="A111" s="11"/>
      <c r="B111" s="9"/>
      <c r="C111" s="10"/>
      <c r="D111" s="13">
        <f>IF(A111="","",MONTH(A111))</f>
      </c>
      <c r="E111" s="13">
        <f>IF(A111="","",YEAR(A111))</f>
      </c>
    </row>
    <row r="112" spans="1:5" x14ac:dyDescent="0.25">
      <c r="A112" s="11"/>
      <c r="B112" s="9"/>
      <c r="C112" s="10"/>
      <c r="D112" s="13">
        <f>IF(A112="","",MONTH(A112))</f>
      </c>
      <c r="E112" s="13">
        <f>IF(A112="","",YEAR(A112))</f>
      </c>
    </row>
    <row r="113" spans="1:5" x14ac:dyDescent="0.25">
      <c r="A113" s="11"/>
      <c r="B113" s="9"/>
      <c r="C113" s="10"/>
      <c r="D113" s="13">
        <f>IF(A113="","",MONTH(A113))</f>
      </c>
      <c r="E113" s="13">
        <f>IF(A113="","",YEAR(A113))</f>
      </c>
    </row>
    <row r="114" spans="1:5" x14ac:dyDescent="0.25">
      <c r="A114" s="11"/>
      <c r="B114" s="9"/>
      <c r="C114" s="10"/>
      <c r="D114" s="13">
        <f>IF(A114="","",MONTH(A114))</f>
      </c>
      <c r="E114" s="13">
        <f>IF(A114="","",YEAR(A114))</f>
      </c>
    </row>
    <row r="115" spans="1:5" x14ac:dyDescent="0.25">
      <c r="A115" s="11"/>
      <c r="B115" s="9"/>
      <c r="C115" s="10"/>
      <c r="D115" s="13">
        <f>IF(A115="","",MONTH(A115))</f>
      </c>
      <c r="E115" s="13">
        <f>IF(A115="","",YEAR(A115))</f>
      </c>
    </row>
    <row r="116" spans="1:5" x14ac:dyDescent="0.25">
      <c r="A116" s="11"/>
      <c r="B116" s="9"/>
      <c r="C116" s="10"/>
      <c r="D116" s="13">
        <f>IF(A116="","",MONTH(A116))</f>
      </c>
      <c r="E116" s="13">
        <f>IF(A116="","",YEAR(A116))</f>
      </c>
    </row>
    <row r="117" spans="1:5" x14ac:dyDescent="0.25">
      <c r="A117" s="11"/>
      <c r="B117" s="9"/>
      <c r="C117" s="10"/>
      <c r="D117" s="13">
        <f>IF(A117="","",MONTH(A117))</f>
      </c>
      <c r="E117" s="13">
        <f>IF(A117="","",YEAR(A117))</f>
      </c>
    </row>
    <row r="118" spans="1:5" x14ac:dyDescent="0.25">
      <c r="A118" s="11"/>
      <c r="B118" s="9"/>
      <c r="C118" s="10"/>
      <c r="D118" s="13">
        <f>IF(A118="","",MONTH(A118))</f>
      </c>
      <c r="E118" s="13">
        <f>IF(A118="","",YEAR(A118))</f>
      </c>
    </row>
    <row r="119" spans="1:5" x14ac:dyDescent="0.25">
      <c r="A119" s="11"/>
      <c r="B119" s="9"/>
      <c r="C119" s="10"/>
      <c r="D119" s="13">
        <f>IF(A119="","",MONTH(A119))</f>
      </c>
      <c r="E119" s="13">
        <f>IF(A119="","",YEAR(A119))</f>
      </c>
    </row>
    <row r="120" spans="1:5" x14ac:dyDescent="0.25">
      <c r="A120" s="11"/>
      <c r="B120" s="9"/>
      <c r="C120" s="10"/>
      <c r="D120" s="13">
        <f>IF(A120="","",MONTH(A120))</f>
      </c>
      <c r="E120" s="13">
        <f>IF(A120="","",YEAR(A120))</f>
      </c>
    </row>
    <row r="121" spans="1:5" x14ac:dyDescent="0.25">
      <c r="A121" s="11"/>
      <c r="B121" s="9"/>
      <c r="C121" s="10"/>
      <c r="D121" s="13">
        <f>IF(A121="","",MONTH(A121))</f>
      </c>
      <c r="E121" s="13">
        <f>IF(A121="","",YEAR(A121))</f>
      </c>
    </row>
    <row r="122" spans="1:5" x14ac:dyDescent="0.25">
      <c r="A122" s="11"/>
      <c r="B122" s="9"/>
      <c r="C122" s="10"/>
      <c r="D122" s="13">
        <f>IF(A122="","",MONTH(A122))</f>
      </c>
      <c r="E122" s="13">
        <f>IF(A122="","",YEAR(A122))</f>
      </c>
    </row>
    <row r="123" spans="1:5" x14ac:dyDescent="0.25">
      <c r="A123" s="11"/>
      <c r="B123" s="9"/>
      <c r="C123" s="10"/>
      <c r="D123" s="13">
        <f>IF(A123="","",MONTH(A123))</f>
      </c>
      <c r="E123" s="13">
        <f>IF(A123="","",YEAR(A123))</f>
      </c>
    </row>
    <row r="124" spans="1:5" x14ac:dyDescent="0.25">
      <c r="A124" s="11"/>
      <c r="B124" s="9"/>
      <c r="C124" s="10"/>
      <c r="D124" s="13">
        <f>IF(A124="","",MONTH(A124))</f>
      </c>
      <c r="E124" s="13">
        <f>IF(A124="","",YEAR(A124))</f>
      </c>
    </row>
    <row r="125" spans="1:5" x14ac:dyDescent="0.25">
      <c r="A125" s="11"/>
      <c r="B125" s="9"/>
      <c r="C125" s="10"/>
      <c r="D125" s="13">
        <f>IF(A125="","",MONTH(A125))</f>
      </c>
      <c r="E125" s="13">
        <f>IF(A125="","",YEAR(A125))</f>
      </c>
    </row>
    <row r="126" spans="1:5" x14ac:dyDescent="0.25">
      <c r="A126" s="11"/>
      <c r="B126" s="9"/>
      <c r="C126" s="10"/>
      <c r="D126" s="13">
        <f>IF(A126="","",MONTH(A126))</f>
      </c>
      <c r="E126" s="13">
        <f>IF(A126="","",YEAR(A126))</f>
      </c>
    </row>
    <row r="127" spans="1:5" x14ac:dyDescent="0.25">
      <c r="A127" s="11"/>
      <c r="B127" s="9"/>
      <c r="C127" s="10"/>
      <c r="D127" s="13">
        <f>IF(A127="","",MONTH(A127))</f>
      </c>
      <c r="E127" s="13">
        <f>IF(A127="","",YEAR(A127))</f>
      </c>
    </row>
    <row r="128" spans="1:5" x14ac:dyDescent="0.25">
      <c r="A128" s="11"/>
      <c r="B128" s="9"/>
      <c r="C128" s="10"/>
      <c r="D128" s="13">
        <f>IF(A128="","",MONTH(A128))</f>
      </c>
      <c r="E128" s="13">
        <f>IF(A128="","",YEAR(A128))</f>
      </c>
    </row>
    <row r="129" spans="1:5" x14ac:dyDescent="0.25">
      <c r="A129" s="11"/>
      <c r="B129" s="9"/>
      <c r="C129" s="10"/>
      <c r="D129" s="13">
        <f>IF(A129="","",MONTH(A129))</f>
      </c>
      <c r="E129" s="13">
        <f>IF(A129="","",YEAR(A129))</f>
      </c>
    </row>
    <row r="130" spans="1:5" x14ac:dyDescent="0.25">
      <c r="A130" s="11"/>
      <c r="B130" s="9"/>
      <c r="C130" s="10"/>
      <c r="D130" s="13">
        <f>IF(A130="","",MONTH(A130))</f>
      </c>
      <c r="E130" s="13">
        <f>IF(A130="","",YEAR(A130))</f>
      </c>
    </row>
    <row r="131" spans="1:5" x14ac:dyDescent="0.25">
      <c r="A131" s="11"/>
      <c r="B131" s="9"/>
      <c r="C131" s="10"/>
      <c r="D131" s="13">
        <f>IF(A131="","",MONTH(A131))</f>
      </c>
      <c r="E131" s="13">
        <f>IF(A131="","",YEAR(A131))</f>
      </c>
    </row>
    <row r="132" spans="1:5" x14ac:dyDescent="0.25">
      <c r="A132" s="11"/>
      <c r="B132" s="9"/>
      <c r="C132" s="10"/>
      <c r="D132" s="13">
        <f>IF(A132="","",MONTH(A132))</f>
      </c>
      <c r="E132" s="13">
        <f>IF(A132="","",YEAR(A132))</f>
      </c>
    </row>
    <row r="133" spans="1:5" x14ac:dyDescent="0.25">
      <c r="A133" s="11"/>
      <c r="B133" s="9"/>
      <c r="C133" s="10"/>
      <c r="D133" s="13">
        <f>IF(A133="","",MONTH(A133))</f>
      </c>
      <c r="E133" s="13">
        <f>IF(A133="","",YEAR(A133))</f>
      </c>
    </row>
    <row r="134" spans="1:5" x14ac:dyDescent="0.25">
      <c r="A134" s="11"/>
      <c r="B134" s="9"/>
      <c r="C134" s="10"/>
      <c r="D134" s="13">
        <f>IF(A134="","",MONTH(A134))</f>
      </c>
      <c r="E134" s="13">
        <f>IF(A134="","",YEAR(A134))</f>
      </c>
    </row>
    <row r="135" spans="1:5" x14ac:dyDescent="0.25">
      <c r="A135" s="11"/>
      <c r="B135" s="9"/>
      <c r="C135" s="10"/>
      <c r="D135" s="13">
        <f>IF(A135="","",MONTH(A135))</f>
      </c>
      <c r="E135" s="13">
        <f>IF(A135="","",YEAR(A135))</f>
      </c>
    </row>
    <row r="136" spans="1:5" x14ac:dyDescent="0.25">
      <c r="A136" s="11"/>
      <c r="B136" s="9"/>
      <c r="C136" s="10"/>
      <c r="D136" s="13">
        <f>IF(A136="","",MONTH(A136))</f>
      </c>
      <c r="E136" s="13">
        <f>IF(A136="","",YEAR(A136))</f>
      </c>
    </row>
    <row r="137" spans="1:5" x14ac:dyDescent="0.25">
      <c r="A137" s="11"/>
      <c r="B137" s="9"/>
      <c r="C137" s="10"/>
      <c r="D137" s="13">
        <f>IF(A137="","",MONTH(A137))</f>
      </c>
      <c r="E137" s="13">
        <f>IF(A137="","",YEAR(A137))</f>
      </c>
    </row>
    <row r="138" spans="1:5" x14ac:dyDescent="0.25">
      <c r="A138" s="11"/>
      <c r="B138" s="9"/>
      <c r="C138" s="10"/>
      <c r="D138" s="13">
        <f>IF(A138="","",MONTH(A138))</f>
      </c>
      <c r="E138" s="13">
        <f>IF(A138="","",YEAR(A138))</f>
      </c>
    </row>
    <row r="139" spans="1:5" x14ac:dyDescent="0.25">
      <c r="A139" s="11"/>
      <c r="B139" s="9"/>
      <c r="C139" s="10"/>
      <c r="D139" s="13">
        <f>IF(A139="","",MONTH(A139))</f>
      </c>
      <c r="E139" s="13">
        <f>IF(A139="","",YEAR(A139))</f>
      </c>
    </row>
    <row r="140" spans="1:5" x14ac:dyDescent="0.25">
      <c r="A140" s="11"/>
      <c r="B140" s="9"/>
      <c r="C140" s="10"/>
      <c r="D140" s="13">
        <f>IF(A140="","",MONTH(A140))</f>
      </c>
      <c r="E140" s="13">
        <f>IF(A140="","",YEAR(A140))</f>
      </c>
    </row>
    <row r="141" spans="1:5" x14ac:dyDescent="0.25">
      <c r="A141" s="11"/>
      <c r="B141" s="9"/>
      <c r="C141" s="10"/>
      <c r="D141" s="13">
        <f>IF(A141="","",MONTH(A141))</f>
      </c>
      <c r="E141" s="13">
        <f>IF(A141="","",YEAR(A141))</f>
      </c>
    </row>
    <row r="142" spans="1:5" x14ac:dyDescent="0.25">
      <c r="A142" s="11"/>
      <c r="B142" s="9"/>
      <c r="C142" s="10"/>
      <c r="D142" s="13">
        <f>IF(A142="","",MONTH(A142))</f>
      </c>
      <c r="E142" s="13">
        <f>IF(A142="","",YEAR(A142))</f>
      </c>
    </row>
    <row r="143" spans="1:5" x14ac:dyDescent="0.25">
      <c r="A143" s="11"/>
      <c r="B143" s="9"/>
      <c r="C143" s="10"/>
      <c r="D143" s="13">
        <f>IF(A143="","",MONTH(A143))</f>
      </c>
      <c r="E143" s="13">
        <f>IF(A143="","",YEAR(A143))</f>
      </c>
    </row>
    <row r="144" spans="1:5" x14ac:dyDescent="0.25">
      <c r="A144" s="11"/>
      <c r="B144" s="9"/>
      <c r="C144" s="10"/>
      <c r="D144" s="13">
        <f>IF(A144="","",MONTH(A144))</f>
      </c>
      <c r="E144" s="13">
        <f>IF(A144="","",YEAR(A144))</f>
      </c>
    </row>
    <row r="145" spans="1:5" x14ac:dyDescent="0.25">
      <c r="A145" s="11"/>
      <c r="B145" s="9"/>
      <c r="C145" s="10"/>
      <c r="D145" s="13">
        <f>IF(A145="","",MONTH(A145))</f>
      </c>
      <c r="E145" s="13">
        <f>IF(A145="","",YEAR(A145))</f>
      </c>
    </row>
    <row r="146" spans="1:5" x14ac:dyDescent="0.25">
      <c r="A146" s="11"/>
      <c r="B146" s="9"/>
      <c r="C146" s="10"/>
      <c r="D146" s="13">
        <f>IF(A146="","",MONTH(A146))</f>
      </c>
      <c r="E146" s="13">
        <f>IF(A146="","",YEAR(A146))</f>
      </c>
    </row>
    <row r="147" spans="1:5" x14ac:dyDescent="0.25">
      <c r="A147" s="11"/>
      <c r="B147" s="9"/>
      <c r="C147" s="10"/>
      <c r="D147" s="13">
        <f>IF(A147="","",MONTH(A147))</f>
      </c>
      <c r="E147" s="13">
        <f>IF(A147="","",YEAR(A147))</f>
      </c>
    </row>
    <row r="148" spans="1:5" x14ac:dyDescent="0.25">
      <c r="A148" s="11"/>
      <c r="B148" s="9"/>
      <c r="C148" s="10"/>
      <c r="D148" s="13">
        <f>IF(A148="","",MONTH(A148))</f>
      </c>
      <c r="E148" s="13">
        <f>IF(A148="","",YEAR(A148))</f>
      </c>
    </row>
    <row r="149" spans="1:5" x14ac:dyDescent="0.25">
      <c r="A149" s="11"/>
      <c r="B149" s="9"/>
      <c r="C149" s="10"/>
      <c r="D149" s="13">
        <f>IF(A149="","",MONTH(A149))</f>
      </c>
      <c r="E149" s="13">
        <f>IF(A149="","",YEAR(A149))</f>
      </c>
    </row>
    <row r="150" spans="1:5" x14ac:dyDescent="0.25">
      <c r="A150" s="11"/>
      <c r="B150" s="9"/>
      <c r="C150" s="10"/>
      <c r="D150" s="13">
        <f>IF(A150="","",MONTH(A150))</f>
      </c>
      <c r="E150" s="13">
        <f>IF(A150="","",YEAR(A150))</f>
      </c>
    </row>
    <row r="151" spans="1:5" x14ac:dyDescent="0.25">
      <c r="A151" s="11"/>
      <c r="B151" s="9"/>
      <c r="C151" s="10"/>
      <c r="D151" s="13">
        <f>IF(A151="","",MONTH(A151))</f>
      </c>
      <c r="E151" s="13">
        <f>IF(A151="","",YEAR(A151))</f>
      </c>
    </row>
    <row r="152" spans="1:5" x14ac:dyDescent="0.25">
      <c r="A152" s="11"/>
      <c r="B152" s="9"/>
      <c r="C152" s="10"/>
      <c r="D152" s="13">
        <f>IF(A152="","",MONTH(A152))</f>
      </c>
      <c r="E152" s="13">
        <f>IF(A152="","",YEAR(A152))</f>
      </c>
    </row>
    <row r="153" spans="1:5" x14ac:dyDescent="0.25">
      <c r="A153" s="11"/>
      <c r="B153" s="9"/>
      <c r="C153" s="10"/>
      <c r="D153" s="13">
        <f>IF(A153="","",MONTH(A153))</f>
      </c>
      <c r="E153" s="13">
        <f>IF(A153="","",YEAR(A153))</f>
      </c>
    </row>
    <row r="154" spans="1:5" x14ac:dyDescent="0.25">
      <c r="A154" s="11"/>
      <c r="B154" s="9"/>
      <c r="C154" s="10"/>
      <c r="D154" s="13">
        <f>IF(A154="","",MONTH(A154))</f>
      </c>
      <c r="E154" s="13">
        <f>IF(A154="","",YEAR(A154))</f>
      </c>
    </row>
    <row r="155" spans="1:5" x14ac:dyDescent="0.25">
      <c r="A155" s="11"/>
      <c r="B155" s="9"/>
      <c r="C155" s="10"/>
      <c r="D155" s="13">
        <f>IF(A155="","",MONTH(A155))</f>
      </c>
      <c r="E155" s="13">
        <f>IF(A155="","",YEAR(A155))</f>
      </c>
    </row>
    <row r="156" spans="1:5" x14ac:dyDescent="0.25">
      <c r="A156" s="11"/>
      <c r="B156" s="9"/>
      <c r="C156" s="10"/>
      <c r="D156" s="13">
        <f>IF(A156="","",MONTH(A156))</f>
      </c>
      <c r="E156" s="13">
        <f>IF(A156="","",YEAR(A156))</f>
      </c>
    </row>
    <row r="157" spans="1:5" x14ac:dyDescent="0.25">
      <c r="A157" s="11"/>
      <c r="B157" s="9"/>
      <c r="C157" s="10"/>
      <c r="D157" s="13">
        <f>IF(A157="","",MONTH(A157))</f>
      </c>
      <c r="E157" s="13">
        <f>IF(A157="","",YEAR(A157))</f>
      </c>
    </row>
    <row r="158" spans="1:5" x14ac:dyDescent="0.25">
      <c r="A158" s="11"/>
      <c r="B158" s="9"/>
      <c r="C158" s="10"/>
      <c r="D158" s="13">
        <f>IF(A158="","",MONTH(A158))</f>
      </c>
      <c r="E158" s="13">
        <f>IF(A158="","",YEAR(A158))</f>
      </c>
    </row>
    <row r="159" spans="1:5" x14ac:dyDescent="0.25">
      <c r="A159" s="11"/>
      <c r="B159" s="9"/>
      <c r="C159" s="10"/>
      <c r="D159" s="13">
        <f>IF(A159="","",MONTH(A159))</f>
      </c>
      <c r="E159" s="13">
        <f>IF(A159="","",YEAR(A159))</f>
      </c>
    </row>
    <row r="160" spans="1:5" x14ac:dyDescent="0.25">
      <c r="A160" s="11"/>
      <c r="B160" s="9"/>
      <c r="C160" s="10"/>
      <c r="D160" s="13">
        <f>IF(A160="","",MONTH(A160))</f>
      </c>
      <c r="E160" s="13">
        <f>IF(A160="","",YEAR(A160))</f>
      </c>
    </row>
    <row r="161" spans="1:5" x14ac:dyDescent="0.25">
      <c r="A161" s="11"/>
      <c r="B161" s="9"/>
      <c r="C161" s="10"/>
      <c r="D161" s="13">
        <f>IF(A161="","",MONTH(A161))</f>
      </c>
      <c r="E161" s="13">
        <f>IF(A161="","",YEAR(A161))</f>
      </c>
    </row>
    <row r="162" spans="1:5" x14ac:dyDescent="0.25">
      <c r="A162" s="11"/>
      <c r="B162" s="9"/>
      <c r="C162" s="10"/>
      <c r="D162" s="13">
        <f>IF(A162="","",MONTH(A162))</f>
      </c>
      <c r="E162" s="13">
        <f>IF(A162="","",YEAR(A162))</f>
      </c>
    </row>
    <row r="163" spans="1:5" x14ac:dyDescent="0.25">
      <c r="A163" s="11"/>
      <c r="B163" s="9"/>
      <c r="C163" s="10"/>
      <c r="D163" s="13">
        <f>IF(A163="","",MONTH(A163))</f>
      </c>
      <c r="E163" s="13">
        <f>IF(A163="","",YEAR(A163))</f>
      </c>
    </row>
    <row r="164" spans="1:5" x14ac:dyDescent="0.25">
      <c r="A164" s="11"/>
      <c r="B164" s="9"/>
      <c r="C164" s="10"/>
      <c r="D164" s="13">
        <f>IF(A164="","",MONTH(A164))</f>
      </c>
      <c r="E164" s="13">
        <f>IF(A164="","",YEAR(A164))</f>
      </c>
    </row>
    <row r="165" spans="1:5" x14ac:dyDescent="0.25">
      <c r="A165" s="11"/>
      <c r="B165" s="9"/>
      <c r="C165" s="10"/>
      <c r="D165" s="13">
        <f>IF(A165="","",MONTH(A165))</f>
      </c>
      <c r="E165" s="13">
        <f>IF(A165="","",YEAR(A165))</f>
      </c>
    </row>
    <row r="166" spans="1:5" x14ac:dyDescent="0.25">
      <c r="A166" s="11"/>
      <c r="B166" s="9"/>
      <c r="C166" s="10"/>
      <c r="D166" s="13">
        <f>IF(A166="","",MONTH(A166))</f>
      </c>
      <c r="E166" s="13">
        <f>IF(A166="","",YEAR(A166))</f>
      </c>
    </row>
    <row r="167" spans="1:5" x14ac:dyDescent="0.25">
      <c r="A167" s="11"/>
      <c r="B167" s="9"/>
      <c r="C167" s="10"/>
      <c r="D167" s="13">
        <f>IF(A167="","",MONTH(A167))</f>
      </c>
      <c r="E167" s="13">
        <f>IF(A167="","",YEAR(A167))</f>
      </c>
    </row>
    <row r="168" spans="1:5" x14ac:dyDescent="0.25">
      <c r="A168" s="11"/>
      <c r="B168" s="9"/>
      <c r="C168" s="10"/>
      <c r="D168" s="13">
        <f>IF(A168="","",MONTH(A168))</f>
      </c>
      <c r="E168" s="13">
        <f>IF(A168="","",YEAR(A168))</f>
      </c>
    </row>
    <row r="169" spans="1:5" x14ac:dyDescent="0.25">
      <c r="A169" s="11"/>
      <c r="B169" s="9"/>
      <c r="C169" s="10"/>
      <c r="D169" s="13">
        <f>IF(A169="","",MONTH(A169))</f>
      </c>
      <c r="E169" s="13">
        <f>IF(A169="","",YEAR(A169))</f>
      </c>
    </row>
    <row r="170" spans="1:5" x14ac:dyDescent="0.25">
      <c r="A170" s="11"/>
      <c r="B170" s="9"/>
      <c r="C170" s="10"/>
      <c r="D170" s="13">
        <f>IF(A170="","",MONTH(A170))</f>
      </c>
      <c r="E170" s="13">
        <f>IF(A170="","",YEAR(A170))</f>
      </c>
    </row>
    <row r="171" spans="1:5" x14ac:dyDescent="0.25">
      <c r="A171" s="11"/>
      <c r="B171" s="9"/>
      <c r="C171" s="10"/>
      <c r="D171" s="13">
        <f>IF(A171="","",MONTH(A171))</f>
      </c>
      <c r="E171" s="13">
        <f>IF(A171="","",YEAR(A171))</f>
      </c>
    </row>
    <row r="172" spans="1:5" x14ac:dyDescent="0.25">
      <c r="A172" s="11"/>
      <c r="B172" s="9"/>
      <c r="C172" s="10"/>
      <c r="D172" s="13">
        <f>IF(A172="","",MONTH(A172))</f>
      </c>
      <c r="E172" s="13">
        <f>IF(A172="","",YEAR(A172))</f>
      </c>
    </row>
    <row r="173" spans="1:5" x14ac:dyDescent="0.25">
      <c r="A173" s="11"/>
      <c r="B173" s="9"/>
      <c r="C173" s="10"/>
      <c r="D173" s="13">
        <f>IF(A173="","",MONTH(A173))</f>
      </c>
      <c r="E173" s="13">
        <f>IF(A173="","",YEAR(A173))</f>
      </c>
    </row>
    <row r="174" spans="1:5" x14ac:dyDescent="0.25">
      <c r="A174" s="11"/>
      <c r="B174" s="9"/>
      <c r="C174" s="10"/>
      <c r="D174" s="13">
        <f>IF(A174="","",MONTH(A174))</f>
      </c>
      <c r="E174" s="13">
        <f>IF(A174="","",YEAR(A174))</f>
      </c>
    </row>
    <row r="175" spans="1:5" x14ac:dyDescent="0.25">
      <c r="A175" s="11"/>
      <c r="B175" s="9"/>
      <c r="C175" s="10"/>
      <c r="D175" s="13">
        <f>IF(A175="","",MONTH(A175))</f>
      </c>
      <c r="E175" s="13">
        <f>IF(A175="","",YEAR(A175))</f>
      </c>
    </row>
    <row r="176" spans="1:5" x14ac:dyDescent="0.25">
      <c r="A176" s="11"/>
      <c r="B176" s="9"/>
      <c r="C176" s="10"/>
      <c r="D176" s="13">
        <f>IF(A176="","",MONTH(A176))</f>
      </c>
      <c r="E176" s="13">
        <f>IF(A176="","",YEAR(A176))</f>
      </c>
    </row>
    <row r="177" spans="1:5" x14ac:dyDescent="0.25">
      <c r="A177" s="11"/>
      <c r="B177" s="9"/>
      <c r="C177" s="10"/>
      <c r="D177" s="13">
        <f>IF(A177="","",MONTH(A177))</f>
      </c>
      <c r="E177" s="13">
        <f>IF(A177="","",YEAR(A177))</f>
      </c>
    </row>
    <row r="178" spans="1:5" x14ac:dyDescent="0.25">
      <c r="A178" s="11"/>
      <c r="B178" s="9"/>
      <c r="C178" s="10"/>
      <c r="D178" s="13">
        <f>IF(A178="","",MONTH(A178))</f>
      </c>
      <c r="E178" s="13">
        <f>IF(A178="","",YEAR(A178))</f>
      </c>
    </row>
    <row r="179" spans="1:5" x14ac:dyDescent="0.25">
      <c r="A179" s="11"/>
      <c r="B179" s="9"/>
      <c r="C179" s="10"/>
      <c r="D179" s="13">
        <f>IF(A179="","",MONTH(A179))</f>
      </c>
      <c r="E179" s="13">
        <f>IF(A179="","",YEAR(A179))</f>
      </c>
    </row>
    <row r="180" spans="1:5" x14ac:dyDescent="0.25">
      <c r="A180" s="11"/>
      <c r="B180" s="9"/>
      <c r="C180" s="10"/>
      <c r="D180" s="13">
        <f>IF(A180="","",MONTH(A180))</f>
      </c>
      <c r="E180" s="13">
        <f>IF(A180="","",YEAR(A180))</f>
      </c>
    </row>
    <row r="181" spans="1:5" x14ac:dyDescent="0.25">
      <c r="A181" s="11"/>
      <c r="B181" s="9"/>
      <c r="C181" s="10"/>
      <c r="D181" s="13">
        <f>IF(A181="","",MONTH(A181))</f>
      </c>
      <c r="E181" s="13">
        <f>IF(A181="","",YEAR(A181))</f>
      </c>
    </row>
    <row r="182" spans="1:5" x14ac:dyDescent="0.25">
      <c r="A182" s="11"/>
      <c r="B182" s="9"/>
      <c r="C182" s="10"/>
      <c r="D182" s="13">
        <f>IF(A182="","",MONTH(A182))</f>
      </c>
      <c r="E182" s="13">
        <f>IF(A182="","",YEAR(A182))</f>
      </c>
    </row>
    <row r="183" spans="1:5" x14ac:dyDescent="0.25">
      <c r="A183" s="11"/>
      <c r="B183" s="9"/>
      <c r="C183" s="10"/>
      <c r="D183" s="13">
        <f>IF(A183="","",MONTH(A183))</f>
      </c>
      <c r="E183" s="13">
        <f>IF(A183="","",YEAR(A183))</f>
      </c>
    </row>
    <row r="184" spans="1:5" x14ac:dyDescent="0.25">
      <c r="A184" s="11"/>
      <c r="B184" s="9"/>
      <c r="C184" s="10"/>
      <c r="D184" s="13">
        <f>IF(A184="","",MONTH(A184))</f>
      </c>
      <c r="E184" s="13">
        <f>IF(A184="","",YEAR(A184))</f>
      </c>
    </row>
    <row r="185" spans="1:5" x14ac:dyDescent="0.25">
      <c r="A185" s="11"/>
      <c r="B185" s="9"/>
      <c r="C185" s="10"/>
      <c r="D185" s="13">
        <f>IF(A185="","",MONTH(A185))</f>
      </c>
      <c r="E185" s="13">
        <f>IF(A185="","",YEAR(A185))</f>
      </c>
    </row>
    <row r="186" spans="1:5" x14ac:dyDescent="0.25">
      <c r="A186" s="11"/>
      <c r="B186" s="9"/>
      <c r="C186" s="10"/>
      <c r="D186" s="13">
        <f>IF(A186="","",MONTH(A186))</f>
      </c>
      <c r="E186" s="13">
        <f>IF(A186="","",YEAR(A186))</f>
      </c>
    </row>
    <row r="187" spans="1:5" x14ac:dyDescent="0.25">
      <c r="A187" s="11"/>
      <c r="B187" s="9"/>
      <c r="C187" s="10"/>
      <c r="D187" s="13">
        <f>IF(A187="","",MONTH(A187))</f>
      </c>
      <c r="E187" s="13">
        <f>IF(A187="","",YEAR(A187))</f>
      </c>
    </row>
    <row r="188" spans="1:5" x14ac:dyDescent="0.25">
      <c r="A188" s="11"/>
      <c r="B188" s="9"/>
      <c r="C188" s="10"/>
      <c r="D188" s="13">
        <f>IF(A188="","",MONTH(A188))</f>
      </c>
      <c r="E188" s="13">
        <f>IF(A188="","",YEAR(A188))</f>
      </c>
    </row>
    <row r="189" spans="1:5" x14ac:dyDescent="0.25">
      <c r="A189" s="11"/>
      <c r="B189" s="9"/>
      <c r="C189" s="10"/>
      <c r="D189" s="13">
        <f>IF(A189="","",MONTH(A189))</f>
      </c>
      <c r="E189" s="13">
        <f>IF(A189="","",YEAR(A189))</f>
      </c>
    </row>
    <row r="190" spans="1:5" x14ac:dyDescent="0.25">
      <c r="A190" s="11"/>
      <c r="B190" s="9"/>
      <c r="C190" s="10"/>
      <c r="D190" s="13">
        <f>IF(A190="","",MONTH(A190))</f>
      </c>
      <c r="E190" s="13">
        <f>IF(A190="","",YEAR(A190))</f>
      </c>
    </row>
    <row r="191" spans="1:5" x14ac:dyDescent="0.25">
      <c r="A191" s="11"/>
      <c r="B191" s="9"/>
      <c r="C191" s="10"/>
      <c r="D191" s="13">
        <f>IF(A191="","",MONTH(A191))</f>
      </c>
      <c r="E191" s="13">
        <f>IF(A191="","",YEAR(A191))</f>
      </c>
    </row>
    <row r="192" spans="1:5" x14ac:dyDescent="0.25">
      <c r="A192" s="11"/>
      <c r="B192" s="9"/>
      <c r="C192" s="10"/>
      <c r="D192" s="13">
        <f>IF(A192="","",MONTH(A192))</f>
      </c>
      <c r="E192" s="13">
        <f>IF(A192="","",YEAR(A192))</f>
      </c>
    </row>
    <row r="193" spans="1:5" x14ac:dyDescent="0.25">
      <c r="A193" s="11"/>
      <c r="B193" s="9"/>
      <c r="C193" s="10"/>
      <c r="D193" s="13">
        <f>IF(A193="","",MONTH(A193))</f>
      </c>
      <c r="E193" s="13">
        <f>IF(A193="","",YEAR(A193))</f>
      </c>
    </row>
    <row r="194" spans="1:5" x14ac:dyDescent="0.25">
      <c r="A194" s="11"/>
      <c r="B194" s="9"/>
      <c r="C194" s="10"/>
      <c r="D194" s="13">
        <f>IF(A194="","",MONTH(A194))</f>
      </c>
      <c r="E194" s="13">
        <f>IF(A194="","",YEAR(A194))</f>
      </c>
    </row>
    <row r="195" spans="1:5" x14ac:dyDescent="0.25">
      <c r="A195" s="11"/>
      <c r="B195" s="9"/>
      <c r="C195" s="10"/>
      <c r="D195" s="13">
        <f>IF(A195="","",MONTH(A195))</f>
      </c>
      <c r="E195" s="13">
        <f>IF(A195="","",YEAR(A195))</f>
      </c>
    </row>
    <row r="196" spans="1:5" x14ac:dyDescent="0.25">
      <c r="A196" s="11"/>
      <c r="B196" s="9"/>
      <c r="C196" s="10"/>
      <c r="D196" s="13">
        <f>IF(A196="","",MONTH(A196))</f>
      </c>
      <c r="E196" s="13">
        <f>IF(A196="","",YEAR(A196))</f>
      </c>
    </row>
    <row r="197" spans="1:5" x14ac:dyDescent="0.25">
      <c r="A197" s="11"/>
      <c r="B197" s="9"/>
      <c r="C197" s="10"/>
      <c r="D197" s="13">
        <f>IF(A197="","",MONTH(A197))</f>
      </c>
      <c r="E197" s="13">
        <f>IF(A197="","",YEAR(A197))</f>
      </c>
    </row>
    <row r="198" spans="1:5" x14ac:dyDescent="0.25">
      <c r="A198" s="11"/>
      <c r="B198" s="9"/>
      <c r="C198" s="10"/>
      <c r="D198" s="13">
        <f>IF(A198="","",MONTH(A198))</f>
      </c>
      <c r="E198" s="13">
        <f>IF(A198="","",YEAR(A198))</f>
      </c>
    </row>
    <row r="199" spans="1:5" x14ac:dyDescent="0.25">
      <c r="A199" s="11"/>
      <c r="B199" s="9"/>
      <c r="C199" s="10"/>
      <c r="D199" s="13">
        <f>IF(A199="","",MONTH(A199))</f>
      </c>
      <c r="E199" s="13">
        <f>IF(A199="","",YEAR(A199))</f>
      </c>
    </row>
    <row r="200" spans="1:5" x14ac:dyDescent="0.25">
      <c r="A200" s="11"/>
      <c r="B200" s="9"/>
      <c r="C200" s="10"/>
      <c r="D200" s="13">
        <f>IF(A200="","",MONTH(A200))</f>
      </c>
      <c r="E200" s="13">
        <f>IF(A200="","",YEAR(A200))</f>
      </c>
    </row>
    <row r="201" spans="1:5" x14ac:dyDescent="0.25">
      <c r="A201" s="11"/>
      <c r="B201" s="9"/>
      <c r="C201" s="10"/>
      <c r="D201" s="13">
        <f>IF(A201="","",MONTH(A201))</f>
      </c>
      <c r="E201" s="13">
        <f>IF(A201="","",YEAR(A201))</f>
      </c>
    </row>
    <row r="202" spans="1:5" x14ac:dyDescent="0.25">
      <c r="A202" s="11"/>
      <c r="B202" s="9"/>
      <c r="C202" s="10"/>
      <c r="D202" s="13">
        <f>IF(A202="","",MONTH(A202))</f>
      </c>
      <c r="E202" s="13">
        <f>IF(A202="","",YEAR(A202))</f>
      </c>
    </row>
    <row r="203" spans="1:5" x14ac:dyDescent="0.25">
      <c r="A203" s="11"/>
      <c r="B203" s="9"/>
      <c r="C203" s="10"/>
      <c r="D203" s="13">
        <f>IF(A203="","",MONTH(A203))</f>
      </c>
      <c r="E203" s="13">
        <f>IF(A203="","",YEAR(A203))</f>
      </c>
    </row>
    <row r="204" spans="1:5" x14ac:dyDescent="0.25">
      <c r="A204" s="11"/>
      <c r="B204" s="9"/>
      <c r="C204" s="10"/>
      <c r="D204" s="13">
        <f>IF(A204="","",MONTH(A204))</f>
      </c>
      <c r="E204" s="13">
        <f>IF(A204="","",YEAR(A204))</f>
      </c>
    </row>
    <row r="205" spans="1:5" x14ac:dyDescent="0.25">
      <c r="A205" s="11"/>
      <c r="B205" s="9"/>
      <c r="C205" s="10"/>
      <c r="D205" s="13">
        <f>IF(A205="","",MONTH(A205))</f>
      </c>
      <c r="E205" s="13">
        <f>IF(A205="","",YEAR(A205))</f>
      </c>
    </row>
    <row r="206" spans="1:5" x14ac:dyDescent="0.25">
      <c r="A206" s="11"/>
      <c r="B206" s="9"/>
      <c r="C206" s="10"/>
      <c r="D206" s="13">
        <f>IF(A206="","",MONTH(A206))</f>
      </c>
      <c r="E206" s="13">
        <f>IF(A206="","",YEAR(A206))</f>
      </c>
    </row>
    <row r="207" spans="1:5" x14ac:dyDescent="0.25">
      <c r="A207" s="11"/>
      <c r="B207" s="9"/>
      <c r="C207" s="10"/>
      <c r="D207" s="13">
        <f>IF(A207="","",MONTH(A207))</f>
      </c>
      <c r="E207" s="13">
        <f>IF(A207="","",YEAR(A207))</f>
      </c>
    </row>
    <row r="208" spans="1:5" x14ac:dyDescent="0.25">
      <c r="A208" s="11"/>
      <c r="B208" s="9"/>
      <c r="C208" s="10"/>
      <c r="D208" s="13">
        <f>IF(A208="","",MONTH(A208))</f>
      </c>
      <c r="E208" s="13">
        <f>IF(A208="","",YEAR(A208))</f>
      </c>
    </row>
    <row r="209" spans="1:5" x14ac:dyDescent="0.25">
      <c r="A209" s="11"/>
      <c r="B209" s="9"/>
      <c r="C209" s="10"/>
      <c r="D209" s="13">
        <f>IF(A209="","",MONTH(A209))</f>
      </c>
      <c r="E209" s="13">
        <f>IF(A209="","",YEAR(A209))</f>
      </c>
    </row>
    <row r="210" spans="1:5" x14ac:dyDescent="0.25">
      <c r="A210" s="11"/>
      <c r="B210" s="9"/>
      <c r="C210" s="10"/>
      <c r="D210" s="13">
        <f>IF(A210="","",MONTH(A210))</f>
      </c>
      <c r="E210" s="13">
        <f>IF(A210="","",YEAR(A210))</f>
      </c>
    </row>
    <row r="211" spans="1:5" x14ac:dyDescent="0.25">
      <c r="A211" s="11"/>
      <c r="B211" s="9"/>
      <c r="C211" s="10"/>
      <c r="D211" s="13">
        <f>IF(A211="","",MONTH(A211))</f>
      </c>
      <c r="E211" s="13">
        <f>IF(A211="","",YEAR(A211))</f>
      </c>
    </row>
    <row r="212" spans="1:5" x14ac:dyDescent="0.25">
      <c r="A212" s="11"/>
      <c r="B212" s="9"/>
      <c r="C212" s="10"/>
      <c r="D212" s="13">
        <f>IF(A212="","",MONTH(A212))</f>
      </c>
      <c r="E212" s="13">
        <f>IF(A212="","",YEAR(A212))</f>
      </c>
    </row>
    <row r="213" spans="1:5" x14ac:dyDescent="0.25">
      <c r="A213" s="11"/>
      <c r="B213" s="9"/>
      <c r="C213" s="10"/>
      <c r="D213" s="13">
        <f>IF(A213="","",MONTH(A213))</f>
      </c>
      <c r="E213" s="13">
        <f>IF(A213="","",YEAR(A213))</f>
      </c>
    </row>
    <row r="214" spans="1:5" x14ac:dyDescent="0.25">
      <c r="A214" s="11"/>
      <c r="B214" s="9"/>
      <c r="C214" s="10"/>
      <c r="D214" s="13">
        <f>IF(A214="","",MONTH(A214))</f>
      </c>
      <c r="E214" s="13">
        <f>IF(A214="","",YEAR(A214))</f>
      </c>
    </row>
    <row r="215" spans="1:5" x14ac:dyDescent="0.25">
      <c r="A215" s="11"/>
      <c r="B215" s="9"/>
      <c r="C215" s="10"/>
      <c r="D215" s="13">
        <f>IF(A215="","",MONTH(A215))</f>
      </c>
      <c r="E215" s="13">
        <f>IF(A215="","",YEAR(A215))</f>
      </c>
    </row>
    <row r="216" spans="1:5" x14ac:dyDescent="0.25">
      <c r="A216" s="11"/>
      <c r="B216" s="9"/>
      <c r="C216" s="10"/>
      <c r="D216" s="13">
        <f>IF(A216="","",MONTH(A216))</f>
      </c>
      <c r="E216" s="13">
        <f>IF(A216="","",YEAR(A216))</f>
      </c>
    </row>
    <row r="217" spans="1:5" x14ac:dyDescent="0.25">
      <c r="A217" s="11"/>
      <c r="B217" s="9"/>
      <c r="C217" s="10"/>
      <c r="D217" s="13">
        <f>IF(A217="","",MONTH(A217))</f>
      </c>
      <c r="E217" s="13">
        <f>IF(A217="","",YEAR(A217))</f>
      </c>
    </row>
    <row r="218" spans="1:5" x14ac:dyDescent="0.25">
      <c r="A218" s="11"/>
      <c r="B218" s="9"/>
      <c r="C218" s="10"/>
      <c r="D218" s="13">
        <f>IF(A218="","",MONTH(A218))</f>
      </c>
      <c r="E218" s="13">
        <f>IF(A218="","",YEAR(A218))</f>
      </c>
    </row>
    <row r="219" spans="1:5" x14ac:dyDescent="0.25">
      <c r="A219" s="11"/>
      <c r="B219" s="9"/>
      <c r="C219" s="10"/>
      <c r="D219" s="13">
        <f>IF(A219="","",MONTH(A219))</f>
      </c>
      <c r="E219" s="13">
        <f>IF(A219="","",YEAR(A219))</f>
      </c>
    </row>
    <row r="220" spans="1:5" x14ac:dyDescent="0.25">
      <c r="A220" s="11"/>
      <c r="B220" s="9"/>
      <c r="C220" s="10"/>
      <c r="D220" s="13">
        <f>IF(A220="","",MONTH(A220))</f>
      </c>
      <c r="E220" s="13">
        <f>IF(A220="","",YEAR(A220))</f>
      </c>
    </row>
    <row r="221" spans="1:5" x14ac:dyDescent="0.25">
      <c r="A221" s="11"/>
      <c r="B221" s="9"/>
      <c r="C221" s="10"/>
      <c r="D221" s="13">
        <f>IF(A221="","",MONTH(A221))</f>
      </c>
      <c r="E221" s="13">
        <f>IF(A221="","",YEAR(A221))</f>
      </c>
    </row>
    <row r="222" spans="1:5" x14ac:dyDescent="0.25">
      <c r="A222" s="11"/>
      <c r="B222" s="9"/>
      <c r="C222" s="10"/>
      <c r="D222" s="13">
        <f>IF(A222="","",MONTH(A222))</f>
      </c>
      <c r="E222" s="13">
        <f>IF(A222="","",YEAR(A222))</f>
      </c>
    </row>
    <row r="223" spans="1:5" x14ac:dyDescent="0.25">
      <c r="A223" s="11"/>
      <c r="B223" s="9"/>
      <c r="C223" s="10"/>
      <c r="D223" s="13">
        <f>IF(A223="","",MONTH(A223))</f>
      </c>
      <c r="E223" s="13">
        <f>IF(A223="","",YEAR(A223))</f>
      </c>
    </row>
    <row r="224" spans="1:5" x14ac:dyDescent="0.25">
      <c r="A224" s="11"/>
      <c r="B224" s="9"/>
      <c r="C224" s="10"/>
      <c r="D224" s="13">
        <f>IF(A224="","",MONTH(A224))</f>
      </c>
      <c r="E224" s="13">
        <f>IF(A224="","",YEAR(A224))</f>
      </c>
    </row>
    <row r="225" spans="1:5" x14ac:dyDescent="0.25">
      <c r="A225" s="11"/>
      <c r="B225" s="9"/>
      <c r="C225" s="10"/>
      <c r="D225" s="13">
        <f>IF(A225="","",MONTH(A225))</f>
      </c>
      <c r="E225" s="13">
        <f>IF(A225="","",YEAR(A225))</f>
      </c>
    </row>
    <row r="226" spans="1:5" x14ac:dyDescent="0.25">
      <c r="A226" s="11"/>
      <c r="B226" s="9"/>
      <c r="C226" s="10"/>
      <c r="D226" s="13">
        <f>IF(A226="","",MONTH(A226))</f>
      </c>
      <c r="E226" s="13">
        <f>IF(A226="","",YEAR(A226))</f>
      </c>
    </row>
    <row r="227" spans="1:5" x14ac:dyDescent="0.25">
      <c r="A227" s="11"/>
      <c r="B227" s="9"/>
      <c r="C227" s="10"/>
      <c r="D227" s="13">
        <f>IF(A227="","",MONTH(A227))</f>
      </c>
      <c r="E227" s="13">
        <f>IF(A227="","",YEAR(A227))</f>
      </c>
    </row>
    <row r="228" spans="1:5" x14ac:dyDescent="0.25">
      <c r="A228" s="11"/>
      <c r="B228" s="9"/>
      <c r="C228" s="10"/>
      <c r="D228" s="13">
        <f>IF(A228="","",MONTH(A228))</f>
      </c>
      <c r="E228" s="13">
        <f>IF(A228="","",YEAR(A228))</f>
      </c>
    </row>
    <row r="229" spans="1:5" x14ac:dyDescent="0.25">
      <c r="A229" s="11"/>
      <c r="B229" s="9"/>
      <c r="C229" s="10"/>
      <c r="D229" s="13">
        <f>IF(A229="","",MONTH(A229))</f>
      </c>
      <c r="E229" s="13">
        <f>IF(A229="","",YEAR(A229))</f>
      </c>
    </row>
    <row r="230" spans="1:5" x14ac:dyDescent="0.25">
      <c r="A230" s="11"/>
      <c r="B230" s="9"/>
      <c r="C230" s="10"/>
      <c r="D230" s="13">
        <f>IF(A230="","",MONTH(A230))</f>
      </c>
      <c r="E230" s="13">
        <f>IF(A230="","",YEAR(A230))</f>
      </c>
    </row>
    <row r="231" spans="1:5" x14ac:dyDescent="0.25">
      <c r="A231" s="11"/>
      <c r="B231" s="9"/>
      <c r="C231" s="10"/>
      <c r="D231" s="13">
        <f>IF(A231="","",MONTH(A231))</f>
      </c>
      <c r="E231" s="13">
        <f>IF(A231="","",YEAR(A231))</f>
      </c>
    </row>
    <row r="232" spans="1:5" x14ac:dyDescent="0.25">
      <c r="A232" s="11"/>
      <c r="B232" s="9"/>
      <c r="C232" s="10"/>
      <c r="D232" s="13">
        <f>IF(A232="","",MONTH(A232))</f>
      </c>
      <c r="E232" s="13">
        <f>IF(A232="","",YEAR(A232))</f>
      </c>
    </row>
    <row r="233" spans="1:5" x14ac:dyDescent="0.25">
      <c r="A233" s="11"/>
      <c r="B233" s="9"/>
      <c r="C233" s="10"/>
      <c r="D233" s="13">
        <f>IF(A233="","",MONTH(A233))</f>
      </c>
      <c r="E233" s="13">
        <f>IF(A233="","",YEAR(A233))</f>
      </c>
    </row>
    <row r="234" spans="1:5" x14ac:dyDescent="0.25">
      <c r="A234" s="11"/>
      <c r="B234" s="9"/>
      <c r="C234" s="10"/>
      <c r="D234" s="13">
        <f>IF(A234="","",MONTH(A234))</f>
      </c>
      <c r="E234" s="13">
        <f>IF(A234="","",YEAR(A234))</f>
      </c>
    </row>
    <row r="235" spans="1:5" x14ac:dyDescent="0.25">
      <c r="A235" s="11"/>
      <c r="B235" s="9"/>
      <c r="C235" s="10"/>
      <c r="D235" s="13">
        <f>IF(A235="","",MONTH(A235))</f>
      </c>
      <c r="E235" s="13">
        <f>IF(A235="","",YEAR(A235))</f>
      </c>
    </row>
    <row r="236" spans="1:5" x14ac:dyDescent="0.25">
      <c r="A236" s="11"/>
      <c r="B236" s="9"/>
      <c r="C236" s="10"/>
      <c r="D236" s="13">
        <f>IF(A236="","",MONTH(A236))</f>
      </c>
      <c r="E236" s="13">
        <f>IF(A236="","",YEAR(A236))</f>
      </c>
    </row>
    <row r="237" spans="1:5" x14ac:dyDescent="0.25">
      <c r="A237" s="11"/>
      <c r="B237" s="9"/>
      <c r="C237" s="10"/>
      <c r="D237" s="13">
        <f>IF(A237="","",MONTH(A237))</f>
      </c>
      <c r="E237" s="13">
        <f>IF(A237="","",YEAR(A237))</f>
      </c>
    </row>
    <row r="238" spans="1:5" x14ac:dyDescent="0.25">
      <c r="A238" s="11"/>
      <c r="B238" s="9"/>
      <c r="C238" s="10"/>
      <c r="D238" s="13">
        <f>IF(A238="","",MONTH(A238))</f>
      </c>
      <c r="E238" s="13">
        <f>IF(A238="","",YEAR(A238))</f>
      </c>
    </row>
    <row r="239" spans="1:5" x14ac:dyDescent="0.25">
      <c r="A239" s="11"/>
      <c r="B239" s="9"/>
      <c r="C239" s="10"/>
      <c r="D239" s="13">
        <f>IF(A239="","",MONTH(A239))</f>
      </c>
      <c r="E239" s="13">
        <f>IF(A239="","",YEAR(A239))</f>
      </c>
    </row>
    <row r="240" spans="1:5" x14ac:dyDescent="0.25">
      <c r="A240" s="11"/>
      <c r="B240" s="9"/>
      <c r="C240" s="10"/>
      <c r="D240" s="13">
        <f>IF(A240="","",MONTH(A240))</f>
      </c>
      <c r="E240" s="13">
        <f>IF(A240="","",YEAR(A240))</f>
      </c>
    </row>
    <row r="241" spans="1:5" x14ac:dyDescent="0.25">
      <c r="A241" s="11"/>
      <c r="B241" s="9"/>
      <c r="C241" s="10"/>
      <c r="D241" s="13">
        <f>IF(A241="","",MONTH(A241))</f>
      </c>
      <c r="E241" s="13">
        <f>IF(A241="","",YEAR(A241))</f>
      </c>
    </row>
    <row r="242" spans="1:5" x14ac:dyDescent="0.25">
      <c r="A242" s="11"/>
      <c r="B242" s="9"/>
      <c r="C242" s="10"/>
      <c r="D242" s="13">
        <f>IF(A242="","",MONTH(A242))</f>
      </c>
      <c r="E242" s="13">
        <f>IF(A242="","",YEAR(A242))</f>
      </c>
    </row>
    <row r="243" spans="1:5" x14ac:dyDescent="0.25">
      <c r="A243" s="11"/>
      <c r="B243" s="9"/>
      <c r="C243" s="10"/>
      <c r="D243" s="13">
        <f>IF(A243="","",MONTH(A243))</f>
      </c>
      <c r="E243" s="13">
        <f>IF(A243="","",YEAR(A243))</f>
      </c>
    </row>
    <row r="244" spans="1:5" x14ac:dyDescent="0.25">
      <c r="A244" s="11"/>
      <c r="B244" s="9"/>
      <c r="C244" s="10"/>
      <c r="D244" s="13">
        <f>IF(A244="","",MONTH(A244))</f>
      </c>
      <c r="E244" s="13">
        <f>IF(A244="","",YEAR(A244))</f>
      </c>
    </row>
    <row r="245" spans="1:5" x14ac:dyDescent="0.25">
      <c r="A245" s="11"/>
      <c r="B245" s="9"/>
      <c r="C245" s="10"/>
      <c r="D245" s="13">
        <f>IF(A245="","",MONTH(A245))</f>
      </c>
      <c r="E245" s="13">
        <f>IF(A245="","",YEAR(A245))</f>
      </c>
    </row>
    <row r="246" spans="1:5" x14ac:dyDescent="0.25">
      <c r="A246" s="11"/>
      <c r="B246" s="9"/>
      <c r="C246" s="10"/>
      <c r="D246" s="13">
        <f>IF(A246="","",MONTH(A246))</f>
      </c>
      <c r="E246" s="13">
        <f>IF(A246="","",YEAR(A246))</f>
      </c>
    </row>
    <row r="247" spans="1:5" x14ac:dyDescent="0.25">
      <c r="A247" s="11"/>
      <c r="B247" s="9"/>
      <c r="C247" s="10"/>
      <c r="D247" s="13">
        <f>IF(A247="","",MONTH(A247))</f>
      </c>
      <c r="E247" s="13">
        <f>IF(A247="","",YEAR(A247))</f>
      </c>
    </row>
    <row r="248" spans="1:5" x14ac:dyDescent="0.25">
      <c r="A248" s="11"/>
      <c r="B248" s="9"/>
      <c r="C248" s="10"/>
      <c r="D248" s="13">
        <f>IF(A248="","",MONTH(A248))</f>
      </c>
      <c r="E248" s="13">
        <f>IF(A248="","",YEAR(A248))</f>
      </c>
    </row>
    <row r="249" spans="1:5" x14ac:dyDescent="0.25">
      <c r="A249" s="11"/>
      <c r="B249" s="9"/>
      <c r="C249" s="10"/>
      <c r="D249" s="13">
        <f>IF(A249="","",MONTH(A249))</f>
      </c>
      <c r="E249" s="13">
        <f>IF(A249="","",YEAR(A249))</f>
      </c>
    </row>
    <row r="250" spans="1:5" x14ac:dyDescent="0.25">
      <c r="A250" s="11"/>
      <c r="B250" s="9"/>
      <c r="C250" s="10"/>
      <c r="D250" s="13">
        <f>IF(A250="","",MONTH(A250))</f>
      </c>
      <c r="E250" s="13">
        <f>IF(A250="","",YEAR(A250))</f>
      </c>
    </row>
    <row r="251" spans="1:5" x14ac:dyDescent="0.25">
      <c r="A251" s="11"/>
      <c r="B251" s="9"/>
      <c r="C251" s="10"/>
      <c r="D251" s="13">
        <f>IF(A251="","",MONTH(A251))</f>
      </c>
      <c r="E251" s="13">
        <f>IF(A251="","",YEAR(A251))</f>
      </c>
    </row>
    <row r="252" spans="1:5" x14ac:dyDescent="0.25">
      <c r="A252" s="11"/>
      <c r="B252" s="9"/>
      <c r="C252" s="10"/>
      <c r="D252" s="13">
        <f>IF(A252="","",MONTH(A252))</f>
      </c>
      <c r="E252" s="13">
        <f>IF(A252="","",YEAR(A252))</f>
      </c>
    </row>
    <row r="253" spans="1:5" x14ac:dyDescent="0.25">
      <c r="A253" s="11"/>
      <c r="B253" s="9"/>
      <c r="C253" s="10"/>
      <c r="D253" s="13">
        <f>IF(A253="","",MONTH(A253))</f>
      </c>
      <c r="E253" s="13">
        <f>IF(A253="","",YEAR(A253))</f>
      </c>
    </row>
    <row r="254" spans="1:5" x14ac:dyDescent="0.25">
      <c r="A254" s="11"/>
      <c r="B254" s="9"/>
      <c r="C254" s="10"/>
      <c r="D254" s="13">
        <f>IF(A254="","",MONTH(A254))</f>
      </c>
      <c r="E254" s="13">
        <f>IF(A254="","",YEAR(A254))</f>
      </c>
    </row>
    <row r="255" spans="1:5" x14ac:dyDescent="0.25">
      <c r="A255" s="11"/>
      <c r="B255" s="9"/>
      <c r="C255" s="10"/>
      <c r="D255" s="13">
        <f>IF(A255="","",MONTH(A255))</f>
      </c>
      <c r="E255" s="13">
        <f>IF(A255="","",YEAR(A255))</f>
      </c>
    </row>
    <row r="256" spans="1:5" x14ac:dyDescent="0.25">
      <c r="A256" s="11"/>
      <c r="B256" s="9"/>
      <c r="C256" s="10"/>
      <c r="D256" s="13">
        <f>IF(A256="","",MONTH(A256))</f>
      </c>
      <c r="E256" s="13">
        <f>IF(A256="","",YEAR(A256))</f>
      </c>
    </row>
    <row r="257" spans="1:5" x14ac:dyDescent="0.25">
      <c r="A257" s="11"/>
      <c r="B257" s="9"/>
      <c r="C257" s="10"/>
      <c r="D257" s="13">
        <f>IF(A257="","",MONTH(A257))</f>
      </c>
      <c r="E257" s="13">
        <f>IF(A257="","",YEAR(A257))</f>
      </c>
    </row>
    <row r="258" spans="1:5" x14ac:dyDescent="0.25">
      <c r="A258" s="11"/>
      <c r="B258" s="9"/>
      <c r="C258" s="10"/>
      <c r="D258" s="13">
        <f>IF(A258="","",MONTH(A258))</f>
      </c>
      <c r="E258" s="13">
        <f>IF(A258="","",YEAR(A258))</f>
      </c>
    </row>
    <row r="259" spans="1:5" x14ac:dyDescent="0.25">
      <c r="A259" s="11"/>
      <c r="B259" s="9"/>
      <c r="C259" s="10"/>
      <c r="D259" s="13">
        <f>IF(A259="","",MONTH(A259))</f>
      </c>
      <c r="E259" s="13">
        <f>IF(A259="","",YEAR(A259))</f>
      </c>
    </row>
    <row r="260" spans="1:5" x14ac:dyDescent="0.25">
      <c r="A260" s="11"/>
      <c r="B260" s="9"/>
      <c r="C260" s="10"/>
      <c r="D260" s="13">
        <f>IF(A260="","",MONTH(A260))</f>
      </c>
      <c r="E260" s="13">
        <f>IF(A260="","",YEAR(A260))</f>
      </c>
    </row>
    <row r="261" spans="1:5" x14ac:dyDescent="0.25">
      <c r="A261" s="11"/>
      <c r="B261" s="9"/>
      <c r="C261" s="10"/>
      <c r="D261" s="13">
        <f>IF(A261="","",MONTH(A261))</f>
      </c>
      <c r="E261" s="13">
        <f>IF(A261="","",YEAR(A261))</f>
      </c>
    </row>
    <row r="262" spans="1:5" x14ac:dyDescent="0.25">
      <c r="A262" s="11"/>
      <c r="B262" s="9"/>
      <c r="C262" s="10"/>
      <c r="D262" s="13">
        <f>IF(A262="","",MONTH(A262))</f>
      </c>
      <c r="E262" s="13">
        <f>IF(A262="","",YEAR(A262))</f>
      </c>
    </row>
    <row r="263" spans="1:5" x14ac:dyDescent="0.25">
      <c r="A263" s="11"/>
      <c r="B263" s="9"/>
      <c r="C263" s="10"/>
      <c r="D263" s="13">
        <f>IF(A263="","",MONTH(A263))</f>
      </c>
      <c r="E263" s="13">
        <f>IF(A263="","",YEAR(A263))</f>
      </c>
    </row>
    <row r="264" spans="1:5" x14ac:dyDescent="0.25">
      <c r="A264" s="11"/>
      <c r="B264" s="9"/>
      <c r="C264" s="10"/>
      <c r="D264" s="13">
        <f>IF(A264="","",MONTH(A264))</f>
      </c>
      <c r="E264" s="13">
        <f>IF(A264="","",YEAR(A264))</f>
      </c>
    </row>
    <row r="265" spans="1:5" x14ac:dyDescent="0.25">
      <c r="A265" s="11"/>
      <c r="B265" s="9"/>
      <c r="C265" s="10"/>
      <c r="D265" s="13">
        <f>IF(A265="","",MONTH(A265))</f>
      </c>
      <c r="E265" s="13">
        <f>IF(A265="","",YEAR(A265))</f>
      </c>
    </row>
    <row r="266" spans="1:5" x14ac:dyDescent="0.25">
      <c r="A266" s="11"/>
      <c r="B266" s="9"/>
      <c r="C266" s="10"/>
      <c r="D266" s="13">
        <f>IF(A266="","",MONTH(A266))</f>
      </c>
      <c r="E266" s="13">
        <f>IF(A266="","",YEAR(A266))</f>
      </c>
    </row>
    <row r="267" spans="1:5" x14ac:dyDescent="0.25">
      <c r="A267" s="11"/>
      <c r="B267" s="9"/>
      <c r="C267" s="10"/>
      <c r="D267" s="13">
        <f>IF(A267="","",MONTH(A267))</f>
      </c>
      <c r="E267" s="13">
        <f>IF(A267="","",YEAR(A267))</f>
      </c>
    </row>
    <row r="268" spans="1:5" x14ac:dyDescent="0.25">
      <c r="A268" s="11"/>
      <c r="B268" s="9"/>
      <c r="C268" s="10"/>
      <c r="D268" s="13">
        <f>IF(A268="","",MONTH(A268))</f>
      </c>
      <c r="E268" s="13">
        <f>IF(A268="","",YEAR(A268))</f>
      </c>
    </row>
    <row r="269" spans="1:5" x14ac:dyDescent="0.25">
      <c r="A269" s="11"/>
      <c r="B269" s="9"/>
      <c r="C269" s="10"/>
      <c r="D269" s="13">
        <f>IF(A269="","",MONTH(A269))</f>
      </c>
      <c r="E269" s="13">
        <f>IF(A269="","",YEAR(A269))</f>
      </c>
    </row>
    <row r="270" spans="1:5" x14ac:dyDescent="0.25">
      <c r="A270" s="11"/>
      <c r="B270" s="9"/>
      <c r="C270" s="10"/>
      <c r="D270" s="13">
        <f>IF(A270="","",MONTH(A270))</f>
      </c>
      <c r="E270" s="13">
        <f>IF(A270="","",YEAR(A270))</f>
      </c>
    </row>
    <row r="271" spans="1:5" x14ac:dyDescent="0.25">
      <c r="A271" s="11"/>
      <c r="B271" s="9"/>
      <c r="C271" s="10"/>
      <c r="D271" s="13">
        <f>IF(A271="","",MONTH(A271))</f>
      </c>
      <c r="E271" s="13">
        <f>IF(A271="","",YEAR(A271))</f>
      </c>
    </row>
    <row r="272" spans="1:5" x14ac:dyDescent="0.25">
      <c r="A272" s="11"/>
      <c r="B272" s="9"/>
      <c r="C272" s="10"/>
      <c r="D272" s="13">
        <f>IF(A272="","",MONTH(A272))</f>
      </c>
      <c r="E272" s="13">
        <f>IF(A272="","",YEAR(A272))</f>
      </c>
    </row>
    <row r="273" spans="1:5" x14ac:dyDescent="0.25">
      <c r="A273" s="11"/>
      <c r="B273" s="9"/>
      <c r="C273" s="10"/>
      <c r="D273" s="13">
        <f>IF(A273="","",MONTH(A273))</f>
      </c>
      <c r="E273" s="13">
        <f>IF(A273="","",YEAR(A273))</f>
      </c>
    </row>
    <row r="274" spans="1:5" x14ac:dyDescent="0.25">
      <c r="A274" s="11"/>
      <c r="B274" s="9"/>
      <c r="C274" s="10"/>
      <c r="D274" s="13">
        <f>IF(A274="","",MONTH(A274))</f>
      </c>
      <c r="E274" s="13">
        <f>IF(A274="","",YEAR(A274))</f>
      </c>
    </row>
    <row r="275" spans="1:5" x14ac:dyDescent="0.25">
      <c r="A275" s="11"/>
      <c r="B275" s="9"/>
      <c r="C275" s="10"/>
      <c r="D275" s="13">
        <f>IF(A275="","",MONTH(A275))</f>
      </c>
      <c r="E275" s="13">
        <f>IF(A275="","",YEAR(A275))</f>
      </c>
    </row>
    <row r="276" spans="1:5" x14ac:dyDescent="0.25">
      <c r="A276" s="11"/>
      <c r="B276" s="9"/>
      <c r="C276" s="10"/>
      <c r="D276" s="13">
        <f>IF(A276="","",MONTH(A276))</f>
      </c>
      <c r="E276" s="13">
        <f>IF(A276="","",YEAR(A276))</f>
      </c>
    </row>
    <row r="277" spans="1:5" x14ac:dyDescent="0.25">
      <c r="A277" s="11"/>
      <c r="B277" s="9"/>
      <c r="C277" s="10"/>
      <c r="D277" s="13">
        <f>IF(A277="","",MONTH(A277))</f>
      </c>
      <c r="E277" s="13">
        <f>IF(A277="","",YEAR(A277))</f>
      </c>
    </row>
    <row r="278" spans="1:5" x14ac:dyDescent="0.25">
      <c r="A278" s="11"/>
      <c r="B278" s="9"/>
      <c r="C278" s="10"/>
      <c r="D278" s="13">
        <f>IF(A278="","",MONTH(A278))</f>
      </c>
      <c r="E278" s="13">
        <f>IF(A278="","",YEAR(A278))</f>
      </c>
    </row>
    <row r="279" spans="1:5" x14ac:dyDescent="0.25">
      <c r="A279" s="11"/>
      <c r="B279" s="9"/>
      <c r="C279" s="10"/>
      <c r="D279" s="13">
        <f>IF(A279="","",MONTH(A279))</f>
      </c>
      <c r="E279" s="13">
        <f>IF(A279="","",YEAR(A279))</f>
      </c>
    </row>
    <row r="280" spans="1:5" x14ac:dyDescent="0.25">
      <c r="A280" s="11"/>
      <c r="B280" s="9"/>
      <c r="C280" s="10"/>
      <c r="D280" s="13">
        <f>IF(A280="","",MONTH(A280))</f>
      </c>
      <c r="E280" s="13">
        <f>IF(A280="","",YEAR(A280))</f>
      </c>
    </row>
    <row r="281" spans="1:5" x14ac:dyDescent="0.25">
      <c r="A281" s="11"/>
      <c r="B281" s="9"/>
      <c r="C281" s="10"/>
      <c r="D281" s="13">
        <f>IF(A281="","",MONTH(A281))</f>
      </c>
      <c r="E281" s="13">
        <f>IF(A281="","",YEAR(A281))</f>
      </c>
    </row>
    <row r="282" spans="1:5" x14ac:dyDescent="0.25">
      <c r="A282" s="11"/>
      <c r="B282" s="9"/>
      <c r="C282" s="10"/>
      <c r="D282" s="13">
        <f>IF(A282="","",MONTH(A282))</f>
      </c>
      <c r="E282" s="13">
        <f>IF(A282="","",YEAR(A282))</f>
      </c>
    </row>
    <row r="283" spans="1:5" x14ac:dyDescent="0.25">
      <c r="A283" s="11"/>
      <c r="B283" s="9"/>
      <c r="C283" s="10"/>
      <c r="D283" s="13">
        <f>IF(A283="","",MONTH(A283))</f>
      </c>
      <c r="E283" s="13">
        <f>IF(A283="","",YEAR(A283))</f>
      </c>
    </row>
    <row r="284" spans="1:5" x14ac:dyDescent="0.25">
      <c r="A284" s="11"/>
      <c r="B284" s="9"/>
      <c r="C284" s="10"/>
      <c r="D284" s="13">
        <f>IF(A284="","",MONTH(A284))</f>
      </c>
      <c r="E284" s="13">
        <f>IF(A284="","",YEAR(A284))</f>
      </c>
    </row>
    <row r="285" spans="1:5" x14ac:dyDescent="0.25">
      <c r="A285" s="11"/>
      <c r="B285" s="9"/>
      <c r="C285" s="10"/>
      <c r="D285" s="13">
        <f>IF(A285="","",MONTH(A285))</f>
      </c>
      <c r="E285" s="13">
        <f>IF(A285="","",YEAR(A285))</f>
      </c>
    </row>
    <row r="286" spans="1:5" x14ac:dyDescent="0.25">
      <c r="A286" s="11"/>
      <c r="B286" s="9"/>
      <c r="C286" s="10"/>
      <c r="D286" s="13">
        <f>IF(A286="","",MONTH(A286))</f>
      </c>
      <c r="E286" s="13">
        <f>IF(A286="","",YEAR(A286))</f>
      </c>
    </row>
    <row r="287" spans="1:5" x14ac:dyDescent="0.25">
      <c r="A287" s="11"/>
      <c r="B287" s="9"/>
      <c r="C287" s="10"/>
      <c r="D287" s="13">
        <f>IF(A287="","",MONTH(A287))</f>
      </c>
      <c r="E287" s="13">
        <f>IF(A287="","",YEAR(A287))</f>
      </c>
    </row>
    <row r="288" spans="1:5" x14ac:dyDescent="0.25">
      <c r="A288" s="11"/>
      <c r="B288" s="9"/>
      <c r="C288" s="10"/>
      <c r="D288" s="13">
        <f>IF(A288="","",MONTH(A288))</f>
      </c>
      <c r="E288" s="13">
        <f>IF(A288="","",YEAR(A288))</f>
      </c>
    </row>
    <row r="289" spans="1:5" x14ac:dyDescent="0.25">
      <c r="A289" s="11"/>
      <c r="B289" s="9"/>
      <c r="C289" s="10"/>
      <c r="D289" s="13">
        <f>IF(A289="","",MONTH(A289))</f>
      </c>
      <c r="E289" s="13">
        <f>IF(A289="","",YEAR(A289))</f>
      </c>
    </row>
    <row r="290" spans="1:5" x14ac:dyDescent="0.25">
      <c r="A290" s="11"/>
      <c r="B290" s="9"/>
      <c r="C290" s="10"/>
      <c r="D290" s="13">
        <f>IF(A290="","",MONTH(A290))</f>
      </c>
      <c r="E290" s="13">
        <f>IF(A290="","",YEAR(A290))</f>
      </c>
    </row>
    <row r="291" spans="1:5" x14ac:dyDescent="0.25">
      <c r="A291" s="11"/>
      <c r="B291" s="9"/>
      <c r="C291" s="10"/>
      <c r="D291" s="13">
        <f>IF(A291="","",MONTH(A291))</f>
      </c>
      <c r="E291" s="13">
        <f>IF(A291="","",YEAR(A291))</f>
      </c>
    </row>
    <row r="292" spans="1:5" x14ac:dyDescent="0.25">
      <c r="A292" s="11"/>
      <c r="B292" s="9"/>
      <c r="C292" s="10"/>
      <c r="D292" s="13">
        <f>IF(A292="","",MONTH(A292))</f>
      </c>
      <c r="E292" s="13">
        <f>IF(A292="","",YEAR(A292))</f>
      </c>
    </row>
    <row r="293" spans="1:5" x14ac:dyDescent="0.25">
      <c r="A293" s="11"/>
      <c r="B293" s="9"/>
      <c r="C293" s="10"/>
      <c r="D293" s="13">
        <f>IF(A293="","",MONTH(A293))</f>
      </c>
      <c r="E293" s="13">
        <f>IF(A293="","",YEAR(A293))</f>
      </c>
    </row>
    <row r="294" spans="1:5" x14ac:dyDescent="0.25">
      <c r="A294" s="11"/>
      <c r="B294" s="9"/>
      <c r="C294" s="10"/>
      <c r="D294" s="13">
        <f>IF(A294="","",MONTH(A294))</f>
      </c>
      <c r="E294" s="13">
        <f>IF(A294="","",YEAR(A294))</f>
      </c>
    </row>
    <row r="295" spans="1:5" x14ac:dyDescent="0.25">
      <c r="A295" s="11"/>
      <c r="B295" s="9"/>
      <c r="C295" s="10"/>
      <c r="D295" s="13">
        <f>IF(A295="","",MONTH(A295))</f>
      </c>
      <c r="E295" s="13">
        <f>IF(A295="","",YEAR(A295))</f>
      </c>
    </row>
    <row r="296" spans="1:5" x14ac:dyDescent="0.25">
      <c r="A296" s="11"/>
      <c r="B296" s="9"/>
      <c r="C296" s="10"/>
      <c r="D296" s="13">
        <f>IF(A296="","",MONTH(A296))</f>
      </c>
      <c r="E296" s="13">
        <f>IF(A296="","",YEAR(A296))</f>
      </c>
    </row>
    <row r="297" spans="1:5" x14ac:dyDescent="0.25">
      <c r="A297" s="11"/>
      <c r="B297" s="9"/>
      <c r="C297" s="10"/>
      <c r="D297" s="13">
        <f>IF(A297="","",MONTH(A297))</f>
      </c>
      <c r="E297" s="13">
        <f>IF(A297="","",YEAR(A297))</f>
      </c>
    </row>
    <row r="298" spans="1:5" x14ac:dyDescent="0.25">
      <c r="A298" s="11"/>
      <c r="B298" s="9"/>
      <c r="C298" s="10"/>
      <c r="D298" s="13">
        <f>IF(A298="","",MONTH(A298))</f>
      </c>
      <c r="E298" s="13">
        <f>IF(A298="","",YEAR(A298))</f>
      </c>
    </row>
    <row r="299" spans="1:5" x14ac:dyDescent="0.25">
      <c r="A299" s="11"/>
      <c r="B299" s="9"/>
      <c r="C299" s="10"/>
      <c r="D299" s="13">
        <f>IF(A299="","",MONTH(A299))</f>
      </c>
      <c r="E299" s="13">
        <f>IF(A299="","",YEAR(A299))</f>
      </c>
    </row>
    <row r="300" spans="1:5" x14ac:dyDescent="0.25">
      <c r="A300" s="11"/>
      <c r="B300" s="9"/>
      <c r="C300" s="10"/>
      <c r="D300" s="13">
        <f>IF(A300="","",MONTH(A300))</f>
      </c>
      <c r="E300" s="13">
        <f>IF(A300="","",YEAR(A300))</f>
      </c>
    </row>
    <row r="301" spans="1:5" x14ac:dyDescent="0.25">
      <c r="A301" s="11"/>
      <c r="B301" s="9"/>
      <c r="C301" s="10"/>
      <c r="D301" s="13">
        <f>IF(A301="","",MONTH(A301))</f>
      </c>
      <c r="E301" s="13">
        <f>IF(A301="","",YEAR(A301))</f>
      </c>
    </row>
    <row r="302" spans="1:5" x14ac:dyDescent="0.25">
      <c r="A302" s="11"/>
      <c r="B302" s="9"/>
      <c r="C302" s="10"/>
      <c r="D302" s="13">
        <f>IF(A302="","",MONTH(A302))</f>
      </c>
      <c r="E302" s="13">
        <f>IF(A302="","",YEAR(A302))</f>
      </c>
    </row>
    <row r="303" spans="1:5" x14ac:dyDescent="0.25">
      <c r="A303" s="11"/>
      <c r="B303" s="9"/>
      <c r="C303" s="10"/>
      <c r="D303" s="13">
        <f>IF(A303="","",MONTH(A303))</f>
      </c>
      <c r="E303" s="13">
        <f>IF(A303="","",YEAR(A303))</f>
      </c>
    </row>
    <row r="304" spans="1:5" x14ac:dyDescent="0.25">
      <c r="A304" s="11"/>
      <c r="B304" s="9"/>
      <c r="C304" s="10"/>
      <c r="D304" s="13">
        <f>IF(A304="","",MONTH(A304))</f>
      </c>
      <c r="E304" s="13">
        <f>IF(A304="","",YEAR(A304))</f>
      </c>
    </row>
    <row r="305" spans="1:5" x14ac:dyDescent="0.25">
      <c r="A305" s="11"/>
      <c r="B305" s="9"/>
      <c r="C305" s="10"/>
      <c r="D305" s="13">
        <f>IF(A305="","",MONTH(A305))</f>
      </c>
      <c r="E305" s="13">
        <f>IF(A305="","",YEAR(A305))</f>
      </c>
    </row>
    <row r="306" spans="1:5" x14ac:dyDescent="0.25">
      <c r="A306" s="11"/>
      <c r="B306" s="9"/>
      <c r="C306" s="10"/>
      <c r="D306" s="13">
        <f>IF(A306="","",MONTH(A306))</f>
      </c>
      <c r="E306" s="13">
        <f>IF(A306="","",YEAR(A306))</f>
      </c>
    </row>
    <row r="307" spans="1:5" x14ac:dyDescent="0.25">
      <c r="A307" s="11"/>
      <c r="B307" s="9"/>
      <c r="C307" s="10"/>
      <c r="D307" s="13">
        <f>IF(A307="","",MONTH(A307))</f>
      </c>
      <c r="E307" s="13">
        <f>IF(A307="","",YEAR(A307))</f>
      </c>
    </row>
    <row r="308" spans="1:5" x14ac:dyDescent="0.25">
      <c r="A308" s="11"/>
      <c r="B308" s="9"/>
      <c r="C308" s="10"/>
      <c r="D308" s="13">
        <f>IF(A308="","",MONTH(A308))</f>
      </c>
      <c r="E308" s="13">
        <f>IF(A308="","",YEAR(A308))</f>
      </c>
    </row>
    <row r="309" spans="1:5" x14ac:dyDescent="0.25">
      <c r="A309" s="11"/>
      <c r="B309" s="9"/>
      <c r="C309" s="10"/>
      <c r="D309" s="13">
        <f>IF(A309="","",MONTH(A309))</f>
      </c>
      <c r="E309" s="13">
        <f>IF(A309="","",YEAR(A309))</f>
      </c>
    </row>
    <row r="310" spans="1:5" x14ac:dyDescent="0.25">
      <c r="A310" s="11"/>
      <c r="B310" s="9"/>
      <c r="C310" s="10"/>
      <c r="D310" s="13">
        <f>IF(A310="","",MONTH(A310))</f>
      </c>
      <c r="E310" s="13">
        <f>IF(A310="","",YEAR(A310))</f>
      </c>
    </row>
    <row r="311" spans="1:5" x14ac:dyDescent="0.25">
      <c r="A311" s="11"/>
      <c r="B311" s="9"/>
      <c r="C311" s="10"/>
      <c r="D311" s="13">
        <f>IF(A311="","",MONTH(A311))</f>
      </c>
      <c r="E311" s="13">
        <f>IF(A311="","",YEAR(A311))</f>
      </c>
    </row>
    <row r="312" spans="1:5" x14ac:dyDescent="0.25">
      <c r="A312" s="11"/>
      <c r="B312" s="9"/>
      <c r="C312" s="10"/>
      <c r="D312" s="13">
        <f>IF(A312="","",MONTH(A312))</f>
      </c>
      <c r="E312" s="13">
        <f>IF(A312="","",YEAR(A312))</f>
      </c>
    </row>
    <row r="313" spans="1:5" x14ac:dyDescent="0.25">
      <c r="A313" s="11"/>
      <c r="B313" s="9"/>
      <c r="C313" s="10"/>
      <c r="D313" s="13">
        <f>IF(A313="","",MONTH(A313))</f>
      </c>
      <c r="E313" s="13">
        <f>IF(A313="","",YEAR(A313))</f>
      </c>
    </row>
    <row r="314" spans="1:5" x14ac:dyDescent="0.25">
      <c r="A314" s="11"/>
      <c r="B314" s="9"/>
      <c r="C314" s="10"/>
      <c r="D314" s="13">
        <f>IF(A314="","",MONTH(A314))</f>
      </c>
      <c r="E314" s="13">
        <f>IF(A314="","",YEAR(A314))</f>
      </c>
    </row>
    <row r="315" spans="1:5" x14ac:dyDescent="0.25">
      <c r="A315" s="11"/>
      <c r="B315" s="9"/>
      <c r="C315" s="10"/>
      <c r="D315" s="13">
        <f>IF(A315="","",MONTH(A315))</f>
      </c>
      <c r="E315" s="13">
        <f>IF(A315="","",YEAR(A315))</f>
      </c>
    </row>
    <row r="316" spans="1:5" x14ac:dyDescent="0.25">
      <c r="A316" s="11"/>
      <c r="B316" s="9"/>
      <c r="C316" s="10"/>
      <c r="D316" s="13">
        <f>IF(A316="","",MONTH(A316))</f>
      </c>
      <c r="E316" s="13">
        <f>IF(A316="","",YEAR(A316))</f>
      </c>
    </row>
    <row r="317" spans="1:5" x14ac:dyDescent="0.25">
      <c r="A317" s="11"/>
      <c r="B317" s="9"/>
      <c r="C317" s="10"/>
      <c r="D317" s="13">
        <f>IF(A317="","",MONTH(A317))</f>
      </c>
      <c r="E317" s="13">
        <f>IF(A317="","",YEAR(A317))</f>
      </c>
    </row>
    <row r="318" spans="1:5" x14ac:dyDescent="0.25">
      <c r="A318" s="11"/>
      <c r="B318" s="9"/>
      <c r="C318" s="10"/>
      <c r="D318" s="13">
        <f>IF(A318="","",MONTH(A318))</f>
      </c>
      <c r="E318" s="13">
        <f>IF(A318="","",YEAR(A318))</f>
      </c>
    </row>
    <row r="319" spans="1:5" x14ac:dyDescent="0.25">
      <c r="A319" s="11"/>
      <c r="B319" s="9"/>
      <c r="C319" s="10"/>
      <c r="D319" s="13">
        <f>IF(A319="","",MONTH(A319))</f>
      </c>
      <c r="E319" s="13">
        <f>IF(A319="","",YEAR(A319))</f>
      </c>
    </row>
    <row r="320" spans="1:5" x14ac:dyDescent="0.25">
      <c r="A320" s="11"/>
      <c r="B320" s="9"/>
      <c r="C320" s="10"/>
      <c r="D320" s="13">
        <f>IF(A320="","",MONTH(A320))</f>
      </c>
      <c r="E320" s="13">
        <f>IF(A320="","",YEAR(A320))</f>
      </c>
    </row>
    <row r="321" spans="1:5" x14ac:dyDescent="0.25">
      <c r="A321" s="11"/>
      <c r="B321" s="9"/>
      <c r="C321" s="10"/>
      <c r="D321" s="13">
        <f>IF(A321="","",MONTH(A321))</f>
      </c>
      <c r="E321" s="13">
        <f>IF(A321="","",YEAR(A321))</f>
      </c>
    </row>
    <row r="322" spans="1:5" x14ac:dyDescent="0.25">
      <c r="A322" s="11"/>
      <c r="B322" s="9"/>
      <c r="C322" s="10"/>
      <c r="D322" s="13">
        <f>IF(A322="","",MONTH(A322))</f>
      </c>
      <c r="E322" s="13">
        <f>IF(A322="","",YEAR(A322))</f>
      </c>
    </row>
    <row r="323" spans="1:5" x14ac:dyDescent="0.25">
      <c r="A323" s="11"/>
      <c r="B323" s="9"/>
      <c r="C323" s="10"/>
      <c r="D323" s="13">
        <f>IF(A323="","",MONTH(A323))</f>
      </c>
      <c r="E323" s="13">
        <f>IF(A323="","",YEAR(A323))</f>
      </c>
    </row>
    <row r="324" spans="1:5" x14ac:dyDescent="0.25">
      <c r="A324" s="11"/>
      <c r="B324" s="9"/>
      <c r="C324" s="10"/>
      <c r="D324" s="13">
        <f>IF(A324="","",MONTH(A324))</f>
      </c>
      <c r="E324" s="13">
        <f>IF(A324="","",YEAR(A324))</f>
      </c>
    </row>
    <row r="325" spans="1:5" x14ac:dyDescent="0.25">
      <c r="A325" s="11"/>
      <c r="B325" s="9"/>
      <c r="C325" s="10"/>
      <c r="D325" s="13">
        <f>IF(A325="","",MONTH(A325))</f>
      </c>
      <c r="E325" s="13">
        <f>IF(A325="","",YEAR(A325))</f>
      </c>
    </row>
    <row r="326" spans="1:5" x14ac:dyDescent="0.25">
      <c r="A326" s="11"/>
      <c r="B326" s="9"/>
      <c r="C326" s="10"/>
      <c r="D326" s="13">
        <f>IF(A326="","",MONTH(A326))</f>
      </c>
      <c r="E326" s="13">
        <f>IF(A326="","",YEAR(A326))</f>
      </c>
    </row>
    <row r="327" spans="1:5" x14ac:dyDescent="0.25">
      <c r="A327" s="11"/>
      <c r="B327" s="9"/>
      <c r="C327" s="10"/>
      <c r="D327" s="13">
        <f>IF(A327="","",MONTH(A327))</f>
      </c>
      <c r="E327" s="13">
        <f>IF(A327="","",YEAR(A327))</f>
      </c>
    </row>
    <row r="328" spans="1:5" x14ac:dyDescent="0.25">
      <c r="A328" s="11"/>
      <c r="B328" s="9"/>
      <c r="C328" s="10"/>
      <c r="D328" s="13">
        <f>IF(A328="","",MONTH(A328))</f>
      </c>
      <c r="E328" s="13">
        <f>IF(A328="","",YEAR(A328))</f>
      </c>
    </row>
    <row r="329" spans="1:5" x14ac:dyDescent="0.25">
      <c r="A329" s="11"/>
      <c r="B329" s="9"/>
      <c r="C329" s="10"/>
      <c r="D329" s="13">
        <f>IF(A329="","",MONTH(A329))</f>
      </c>
      <c r="E329" s="13">
        <f>IF(A329="","",YEAR(A329))</f>
      </c>
    </row>
    <row r="330" spans="1:5" x14ac:dyDescent="0.25">
      <c r="A330" s="11"/>
      <c r="B330" s="9"/>
      <c r="C330" s="10"/>
      <c r="D330" s="13">
        <f>IF(A330="","",MONTH(A330))</f>
      </c>
      <c r="E330" s="13">
        <f>IF(A330="","",YEAR(A330))</f>
      </c>
    </row>
    <row r="331" spans="1:5" x14ac:dyDescent="0.25">
      <c r="A331" s="11"/>
      <c r="B331" s="9"/>
      <c r="C331" s="10"/>
      <c r="D331" s="13">
        <f>IF(A331="","",MONTH(A331))</f>
      </c>
      <c r="E331" s="13">
        <f>IF(A331="","",YEAR(A331))</f>
      </c>
    </row>
    <row r="332" spans="1:5" x14ac:dyDescent="0.25">
      <c r="A332" s="11"/>
      <c r="B332" s="9"/>
      <c r="C332" s="10"/>
      <c r="D332" s="13">
        <f>IF(A332="","",MONTH(A332))</f>
      </c>
      <c r="E332" s="13">
        <f>IF(A332="","",YEAR(A332))</f>
      </c>
    </row>
    <row r="333" spans="1:5" x14ac:dyDescent="0.25">
      <c r="A333" s="11"/>
      <c r="B333" s="9"/>
      <c r="C333" s="10"/>
      <c r="D333" s="13">
        <f>IF(A333="","",MONTH(A333))</f>
      </c>
      <c r="E333" s="13">
        <f>IF(A333="","",YEAR(A333))</f>
      </c>
    </row>
    <row r="334" spans="1:5" x14ac:dyDescent="0.25">
      <c r="A334" s="11"/>
      <c r="B334" s="9"/>
      <c r="C334" s="10"/>
      <c r="D334" s="13">
        <f>IF(A334="","",MONTH(A334))</f>
      </c>
      <c r="E334" s="13">
        <f>IF(A334="","",YEAR(A334))</f>
      </c>
    </row>
    <row r="335" spans="1:5" x14ac:dyDescent="0.25">
      <c r="A335" s="11"/>
      <c r="B335" s="9"/>
      <c r="C335" s="10"/>
      <c r="D335" s="13">
        <f>IF(A335="","",MONTH(A335))</f>
      </c>
      <c r="E335" s="13">
        <f>IF(A335="","",YEAR(A335))</f>
      </c>
    </row>
    <row r="336" spans="1:5" x14ac:dyDescent="0.25">
      <c r="A336" s="11"/>
      <c r="B336" s="9"/>
      <c r="C336" s="10"/>
      <c r="D336" s="13">
        <f>IF(A336="","",MONTH(A336))</f>
      </c>
      <c r="E336" s="13">
        <f>IF(A336="","",YEAR(A336))</f>
      </c>
    </row>
    <row r="337" spans="1:5" x14ac:dyDescent="0.25">
      <c r="A337" s="11"/>
      <c r="B337" s="9"/>
      <c r="C337" s="10"/>
      <c r="D337" s="13">
        <f>IF(A337="","",MONTH(A337))</f>
      </c>
      <c r="E337" s="13">
        <f>IF(A337="","",YEAR(A337))</f>
      </c>
    </row>
    <row r="338" spans="1:5" x14ac:dyDescent="0.25">
      <c r="A338" s="11"/>
      <c r="B338" s="9"/>
      <c r="C338" s="10"/>
      <c r="D338" s="13">
        <f>IF(A338="","",MONTH(A338))</f>
      </c>
      <c r="E338" s="13">
        <f>IF(A338="","",YEAR(A338))</f>
      </c>
    </row>
    <row r="339" spans="1:5" x14ac:dyDescent="0.25">
      <c r="A339" s="11"/>
      <c r="B339" s="9"/>
      <c r="C339" s="10"/>
      <c r="D339" s="13">
        <f>IF(A339="","",MONTH(A339))</f>
      </c>
      <c r="E339" s="13">
        <f>IF(A339="","",YEAR(A339))</f>
      </c>
    </row>
    <row r="340" spans="1:5" x14ac:dyDescent="0.25">
      <c r="A340" s="11"/>
      <c r="B340" s="9"/>
      <c r="C340" s="10"/>
      <c r="D340" s="13">
        <f>IF(A340="","",MONTH(A340))</f>
      </c>
      <c r="E340" s="13">
        <f>IF(A340="","",YEAR(A340))</f>
      </c>
    </row>
    <row r="341" spans="1:5" x14ac:dyDescent="0.25">
      <c r="A341" s="11"/>
      <c r="B341" s="9"/>
      <c r="C341" s="10"/>
      <c r="D341" s="13">
        <f>IF(A341="","",MONTH(A341))</f>
      </c>
      <c r="E341" s="13">
        <f>IF(A341="","",YEAR(A341))</f>
      </c>
    </row>
    <row r="342" spans="1:5" x14ac:dyDescent="0.25">
      <c r="A342" s="11"/>
      <c r="B342" s="9"/>
      <c r="C342" s="10"/>
      <c r="D342" s="13">
        <f>IF(A342="","",MONTH(A342))</f>
      </c>
      <c r="E342" s="13">
        <f>IF(A342="","",YEAR(A342))</f>
      </c>
    </row>
    <row r="343" spans="1:5" x14ac:dyDescent="0.25">
      <c r="A343" s="11"/>
      <c r="B343" s="9"/>
      <c r="C343" s="10"/>
      <c r="D343" s="13">
        <f>IF(A343="","",MONTH(A343))</f>
      </c>
      <c r="E343" s="13">
        <f>IF(A343="","",YEAR(A343))</f>
      </c>
    </row>
    <row r="344" spans="1:5" x14ac:dyDescent="0.25">
      <c r="A344" s="11"/>
      <c r="B344" s="9"/>
      <c r="C344" s="10"/>
      <c r="D344" s="13">
        <f>IF(A344="","",MONTH(A344))</f>
      </c>
      <c r="E344" s="13">
        <f>IF(A344="","",YEAR(A344))</f>
      </c>
    </row>
    <row r="345" spans="1:5" x14ac:dyDescent="0.25">
      <c r="A345" s="11"/>
      <c r="B345" s="9"/>
      <c r="C345" s="10"/>
      <c r="D345" s="13">
        <f>IF(A345="","",MONTH(A345))</f>
      </c>
      <c r="E345" s="13">
        <f>IF(A345="","",YEAR(A345))</f>
      </c>
    </row>
    <row r="346" spans="1:5" x14ac:dyDescent="0.25">
      <c r="A346" s="11"/>
      <c r="B346" s="9"/>
      <c r="C346" s="10"/>
      <c r="D346" s="13">
        <f>IF(A346="","",MONTH(A346))</f>
      </c>
      <c r="E346" s="13">
        <f>IF(A346="","",YEAR(A346))</f>
      </c>
    </row>
    <row r="347" spans="1:5" x14ac:dyDescent="0.25">
      <c r="A347" s="11"/>
      <c r="B347" s="9"/>
      <c r="C347" s="10"/>
      <c r="D347" s="13">
        <f>IF(A347="","",MONTH(A347))</f>
      </c>
      <c r="E347" s="13">
        <f>IF(A347="","",YEAR(A347))</f>
      </c>
    </row>
    <row r="348" spans="1:5" x14ac:dyDescent="0.25">
      <c r="A348" s="11"/>
      <c r="B348" s="9"/>
      <c r="C348" s="10"/>
      <c r="D348" s="13">
        <f>IF(A348="","",MONTH(A348))</f>
      </c>
      <c r="E348" s="13">
        <f>IF(A348="","",YEAR(A348))</f>
      </c>
    </row>
    <row r="349" spans="1:5" x14ac:dyDescent="0.25">
      <c r="A349" s="11"/>
      <c r="B349" s="9"/>
      <c r="C349" s="10"/>
      <c r="D349" s="13">
        <f>IF(A349="","",MONTH(A349))</f>
      </c>
      <c r="E349" s="13">
        <f>IF(A349="","",YEAR(A349))</f>
      </c>
    </row>
    <row r="350" spans="1:5" x14ac:dyDescent="0.25">
      <c r="A350" s="11"/>
      <c r="B350" s="9"/>
      <c r="C350" s="10"/>
      <c r="D350" s="13">
        <f>IF(A350="","",MONTH(A350))</f>
      </c>
      <c r="E350" s="13">
        <f>IF(A350="","",YEAR(A350))</f>
      </c>
    </row>
    <row r="351" spans="1:5" x14ac:dyDescent="0.25">
      <c r="A351" s="11"/>
      <c r="B351" s="9"/>
      <c r="C351" s="10"/>
      <c r="D351" s="13">
        <f>IF(A351="","",MONTH(A351))</f>
      </c>
      <c r="E351" s="13">
        <f>IF(A351="","",YEAR(A351))</f>
      </c>
    </row>
    <row r="352" spans="1:5" x14ac:dyDescent="0.25">
      <c r="A352" s="11"/>
      <c r="B352" s="9"/>
      <c r="C352" s="10"/>
      <c r="D352" s="13">
        <f>IF(A352="","",MONTH(A352))</f>
      </c>
      <c r="E352" s="13">
        <f>IF(A352="","",YEAR(A352))</f>
      </c>
    </row>
    <row r="353" spans="1:5" x14ac:dyDescent="0.25">
      <c r="A353" s="11"/>
      <c r="B353" s="9"/>
      <c r="C353" s="10"/>
      <c r="D353" s="13">
        <f>IF(A353="","",MONTH(A353))</f>
      </c>
      <c r="E353" s="13">
        <f>IF(A353="","",YEAR(A353))</f>
      </c>
    </row>
    <row r="354" spans="1:5" x14ac:dyDescent="0.25">
      <c r="A354" s="11"/>
      <c r="B354" s="9"/>
      <c r="C354" s="10"/>
      <c r="D354" s="13">
        <f>IF(A354="","",MONTH(A354))</f>
      </c>
      <c r="E354" s="13">
        <f>IF(A354="","",YEAR(A354))</f>
      </c>
    </row>
    <row r="355" spans="1:5" x14ac:dyDescent="0.25">
      <c r="A355" s="11"/>
      <c r="B355" s="9"/>
      <c r="C355" s="10"/>
      <c r="D355" s="13">
        <f>IF(A355="","",MONTH(A355))</f>
      </c>
      <c r="E355" s="13">
        <f>IF(A355="","",YEAR(A355))</f>
      </c>
    </row>
    <row r="356" spans="1:5" x14ac:dyDescent="0.25">
      <c r="A356" s="11"/>
      <c r="B356" s="9"/>
      <c r="C356" s="10"/>
      <c r="D356" s="13">
        <f>IF(A356="","",MONTH(A356))</f>
      </c>
      <c r="E356" s="13">
        <f>IF(A356="","",YEAR(A356))</f>
      </c>
    </row>
    <row r="357" spans="1:5" x14ac:dyDescent="0.25">
      <c r="A357" s="11"/>
      <c r="B357" s="9"/>
      <c r="C357" s="10"/>
      <c r="D357" s="13">
        <f>IF(A357="","",MONTH(A357))</f>
      </c>
      <c r="E357" s="13">
        <f>IF(A357="","",YEAR(A357))</f>
      </c>
    </row>
    <row r="358" spans="1:5" x14ac:dyDescent="0.25">
      <c r="A358" s="11"/>
      <c r="B358" s="9"/>
      <c r="C358" s="10"/>
      <c r="D358" s="13">
        <f>IF(A358="","",MONTH(A358))</f>
      </c>
      <c r="E358" s="13">
        <f>IF(A358="","",YEAR(A358))</f>
      </c>
    </row>
    <row r="359" spans="1:5" x14ac:dyDescent="0.25">
      <c r="A359" s="11"/>
      <c r="B359" s="9"/>
      <c r="C359" s="10"/>
      <c r="D359" s="13">
        <f>IF(A359="","",MONTH(A359))</f>
      </c>
      <c r="E359" s="13">
        <f>IF(A359="","",YEAR(A359))</f>
      </c>
    </row>
    <row r="360" spans="1:5" x14ac:dyDescent="0.25">
      <c r="A360" s="11"/>
      <c r="B360" s="9"/>
      <c r="C360" s="10"/>
      <c r="D360" s="13">
        <f>IF(A360="","",MONTH(A360))</f>
      </c>
      <c r="E360" s="13">
        <f>IF(A360="","",YEAR(A360))</f>
      </c>
    </row>
    <row r="361" spans="1:5" x14ac:dyDescent="0.25">
      <c r="A361" s="11"/>
      <c r="B361" s="9"/>
      <c r="C361" s="10"/>
      <c r="D361" s="13">
        <f>IF(A361="","",MONTH(A361))</f>
      </c>
      <c r="E361" s="13">
        <f>IF(A361="","",YEAR(A361))</f>
      </c>
    </row>
    <row r="362" spans="1:5" x14ac:dyDescent="0.25">
      <c r="A362" s="11"/>
      <c r="B362" s="9"/>
      <c r="C362" s="10"/>
      <c r="D362" s="13">
        <f>IF(A362="","",MONTH(A362))</f>
      </c>
      <c r="E362" s="13">
        <f>IF(A362="","",YEAR(A362))</f>
      </c>
    </row>
    <row r="363" spans="1:5" x14ac:dyDescent="0.25">
      <c r="A363" s="11"/>
      <c r="B363" s="9"/>
      <c r="C363" s="10"/>
      <c r="D363" s="13">
        <f>IF(A363="","",MONTH(A363))</f>
      </c>
      <c r="E363" s="13">
        <f>IF(A363="","",YEAR(A363))</f>
      </c>
    </row>
    <row r="364" spans="1:5" x14ac:dyDescent="0.25">
      <c r="A364" s="11"/>
      <c r="B364" s="9"/>
      <c r="C364" s="10"/>
      <c r="D364" s="13">
        <f>IF(A364="","",MONTH(A364))</f>
      </c>
      <c r="E364" s="13">
        <f>IF(A364="","",YEAR(A364))</f>
      </c>
    </row>
    <row r="365" spans="1:5" x14ac:dyDescent="0.25">
      <c r="A365" s="11"/>
      <c r="B365" s="9"/>
      <c r="C365" s="10"/>
      <c r="D365" s="13">
        <f>IF(A365="","",MONTH(A365))</f>
      </c>
      <c r="E365" s="13">
        <f>IF(A365="","",YEAR(A365))</f>
      </c>
    </row>
    <row r="366" spans="1:5" x14ac:dyDescent="0.25">
      <c r="A366" s="11"/>
      <c r="B366" s="9"/>
      <c r="C366" s="10"/>
      <c r="D366" s="13">
        <f>IF(A366="","",MONTH(A366))</f>
      </c>
      <c r="E366" s="13">
        <f>IF(A366="","",YEAR(A366))</f>
      </c>
    </row>
    <row r="367" spans="1:5" x14ac:dyDescent="0.25">
      <c r="A367" s="11"/>
      <c r="B367" s="9"/>
      <c r="C367" s="10"/>
      <c r="D367" s="13">
        <f>IF(A367="","",MONTH(A367))</f>
      </c>
      <c r="E367" s="13">
        <f>IF(A367="","",YEAR(A367))</f>
      </c>
    </row>
    <row r="368" spans="1:5" x14ac:dyDescent="0.25">
      <c r="A368" s="11"/>
      <c r="B368" s="9"/>
      <c r="C368" s="10"/>
      <c r="D368" s="13">
        <f>IF(A368="","",MONTH(A368))</f>
      </c>
      <c r="E368" s="13">
        <f>IF(A368="","",YEAR(A368))</f>
      </c>
    </row>
    <row r="369" spans="1:5" x14ac:dyDescent="0.25">
      <c r="A369" s="11"/>
      <c r="B369" s="9"/>
      <c r="C369" s="10"/>
      <c r="D369" s="13">
        <f>IF(A369="","",MONTH(A369))</f>
      </c>
      <c r="E369" s="13">
        <f>IF(A369="","",YEAR(A369))</f>
      </c>
    </row>
    <row r="370" spans="1:5" x14ac:dyDescent="0.25">
      <c r="A370" s="11"/>
      <c r="B370" s="9"/>
      <c r="C370" s="10"/>
      <c r="D370" s="13">
        <f>IF(A370="","",MONTH(A370))</f>
      </c>
      <c r="E370" s="13">
        <f>IF(A370="","",YEAR(A370))</f>
      </c>
    </row>
    <row r="371" spans="1:5" x14ac:dyDescent="0.25">
      <c r="A371" s="11"/>
      <c r="B371" s="9"/>
      <c r="C371" s="10"/>
      <c r="D371" s="13">
        <f>IF(A371="","",MONTH(A371))</f>
      </c>
      <c r="E371" s="13">
        <f>IF(A371="","",YEAR(A371))</f>
      </c>
    </row>
    <row r="372" spans="1:5" x14ac:dyDescent="0.25">
      <c r="A372" s="11"/>
      <c r="B372" s="9"/>
      <c r="C372" s="10"/>
      <c r="D372" s="13">
        <f>IF(A372="","",MONTH(A372))</f>
      </c>
      <c r="E372" s="13">
        <f>IF(A372="","",YEAR(A372))</f>
      </c>
    </row>
    <row r="373" spans="1:5" x14ac:dyDescent="0.25">
      <c r="A373" s="11"/>
      <c r="B373" s="9"/>
      <c r="C373" s="10"/>
      <c r="D373" s="13">
        <f>IF(A373="","",MONTH(A373))</f>
      </c>
      <c r="E373" s="13">
        <f>IF(A373="","",YEAR(A373))</f>
      </c>
    </row>
    <row r="374" spans="1:5" x14ac:dyDescent="0.25">
      <c r="A374" s="11"/>
      <c r="B374" s="9"/>
      <c r="C374" s="10"/>
      <c r="D374" s="13">
        <f>IF(A374="","",MONTH(A374))</f>
      </c>
      <c r="E374" s="13">
        <f>IF(A374="","",YEAR(A374))</f>
      </c>
    </row>
    <row r="375" spans="1:5" x14ac:dyDescent="0.25">
      <c r="A375" s="11"/>
      <c r="B375" s="9"/>
      <c r="C375" s="10"/>
      <c r="D375" s="13">
        <f>IF(A375="","",MONTH(A375))</f>
      </c>
      <c r="E375" s="13">
        <f>IF(A375="","",YEAR(A375))</f>
      </c>
    </row>
    <row r="376" spans="1:5" x14ac:dyDescent="0.25">
      <c r="A376" s="11"/>
      <c r="B376" s="9"/>
      <c r="C376" s="10"/>
      <c r="D376" s="13">
        <f>IF(A376="","",MONTH(A376))</f>
      </c>
      <c r="E376" s="13">
        <f>IF(A376="","",YEAR(A376))</f>
      </c>
    </row>
    <row r="377" spans="1:5" x14ac:dyDescent="0.25">
      <c r="A377" s="11"/>
      <c r="B377" s="9"/>
      <c r="C377" s="10"/>
      <c r="D377" s="13">
        <f>IF(A377="","",MONTH(A377))</f>
      </c>
      <c r="E377" s="13">
        <f>IF(A377="","",YEAR(A377))</f>
      </c>
    </row>
    <row r="378" spans="1:5" x14ac:dyDescent="0.25">
      <c r="A378" s="11"/>
      <c r="B378" s="9"/>
      <c r="C378" s="10"/>
      <c r="D378" s="13">
        <f>IF(A378="","",MONTH(A378))</f>
      </c>
      <c r="E378" s="13">
        <f>IF(A378="","",YEAR(A378))</f>
      </c>
    </row>
    <row r="379" spans="1:5" x14ac:dyDescent="0.25">
      <c r="A379" s="11"/>
      <c r="B379" s="9"/>
      <c r="C379" s="10"/>
      <c r="D379" s="13">
        <f>IF(A379="","",MONTH(A379))</f>
      </c>
      <c r="E379" s="13">
        <f>IF(A379="","",YEAR(A379))</f>
      </c>
    </row>
    <row r="380" spans="1:5" x14ac:dyDescent="0.25">
      <c r="A380" s="11"/>
      <c r="B380" s="9"/>
      <c r="C380" s="10"/>
      <c r="D380" s="13">
        <f>IF(A380="","",MONTH(A380))</f>
      </c>
      <c r="E380" s="13">
        <f>IF(A380="","",YEAR(A380))</f>
      </c>
    </row>
    <row r="381" spans="1:5" x14ac:dyDescent="0.25">
      <c r="A381" s="11"/>
      <c r="B381" s="9"/>
      <c r="C381" s="10"/>
      <c r="D381" s="13">
        <f>IF(A381="","",MONTH(A381))</f>
      </c>
      <c r="E381" s="13">
        <f>IF(A381="","",YEAR(A381))</f>
      </c>
    </row>
    <row r="382" spans="1:5" x14ac:dyDescent="0.25">
      <c r="A382" s="11"/>
      <c r="B382" s="9"/>
      <c r="C382" s="10"/>
      <c r="D382" s="13">
        <f>IF(A382="","",MONTH(A382))</f>
      </c>
      <c r="E382" s="13">
        <f>IF(A382="","",YEAR(A382))</f>
      </c>
    </row>
    <row r="383" spans="1:5" x14ac:dyDescent="0.25">
      <c r="A383" s="11"/>
      <c r="B383" s="9"/>
      <c r="C383" s="10"/>
      <c r="D383" s="13">
        <f>IF(A383="","",MONTH(A383))</f>
      </c>
      <c r="E383" s="13">
        <f>IF(A383="","",YEAR(A383))</f>
      </c>
    </row>
    <row r="384" spans="1:5" x14ac:dyDescent="0.25">
      <c r="A384" s="11"/>
      <c r="B384" s="9"/>
      <c r="C384" s="10"/>
      <c r="D384" s="13">
        <f>IF(A384="","",MONTH(A384))</f>
      </c>
      <c r="E384" s="13">
        <f>IF(A384="","",YEAR(A384))</f>
      </c>
    </row>
    <row r="385" spans="1:5" x14ac:dyDescent="0.25">
      <c r="A385" s="11"/>
      <c r="B385" s="9"/>
      <c r="C385" s="10"/>
      <c r="D385" s="13">
        <f>IF(A385="","",MONTH(A385))</f>
      </c>
      <c r="E385" s="13">
        <f>IF(A385="","",YEAR(A385))</f>
      </c>
    </row>
    <row r="386" spans="1:5" x14ac:dyDescent="0.25">
      <c r="A386" s="11"/>
      <c r="B386" s="9"/>
      <c r="C386" s="10"/>
      <c r="D386" s="13">
        <f>IF(A386="","",MONTH(A386))</f>
      </c>
      <c r="E386" s="13">
        <f>IF(A386="","",YEAR(A386))</f>
      </c>
    </row>
    <row r="387" spans="1:5" x14ac:dyDescent="0.25">
      <c r="A387" s="11"/>
      <c r="B387" s="9"/>
      <c r="C387" s="10"/>
      <c r="D387" s="13">
        <f>IF(A387="","",MONTH(A387))</f>
      </c>
      <c r="E387" s="13">
        <f>IF(A387="","",YEAR(A387))</f>
      </c>
    </row>
    <row r="388" spans="1:5" x14ac:dyDescent="0.25">
      <c r="A388" s="11"/>
      <c r="B388" s="9"/>
      <c r="C388" s="10"/>
      <c r="D388" s="13">
        <f>IF(A388="","",MONTH(A388))</f>
      </c>
      <c r="E388" s="13">
        <f>IF(A388="","",YEAR(A388))</f>
      </c>
    </row>
    <row r="389" spans="1:5" x14ac:dyDescent="0.25">
      <c r="A389" s="11"/>
      <c r="B389" s="9"/>
      <c r="C389" s="10"/>
      <c r="D389" s="13">
        <f>IF(A389="","",MONTH(A389))</f>
      </c>
      <c r="E389" s="13">
        <f>IF(A389="","",YEAR(A389))</f>
      </c>
    </row>
    <row r="390" spans="1:5" x14ac:dyDescent="0.25">
      <c r="A390" s="11"/>
      <c r="B390" s="9"/>
      <c r="C390" s="10"/>
      <c r="D390" s="13">
        <f>IF(A390="","",MONTH(A390))</f>
      </c>
      <c r="E390" s="13">
        <f>IF(A390="","",YEAR(A390))</f>
      </c>
    </row>
    <row r="391" spans="1:5" x14ac:dyDescent="0.25">
      <c r="A391" s="11"/>
      <c r="B391" s="9"/>
      <c r="C391" s="10"/>
      <c r="D391" s="13">
        <f>IF(A391="","",MONTH(A391))</f>
      </c>
      <c r="E391" s="13">
        <f>IF(A391="","",YEAR(A391))</f>
      </c>
    </row>
    <row r="392" spans="1:5" x14ac:dyDescent="0.25">
      <c r="A392" s="11"/>
      <c r="B392" s="9"/>
      <c r="C392" s="10"/>
      <c r="D392" s="13">
        <f>IF(A392="","",MONTH(A392))</f>
      </c>
      <c r="E392" s="13">
        <f>IF(A392="","",YEAR(A392))</f>
      </c>
    </row>
    <row r="393" spans="1:5" x14ac:dyDescent="0.25">
      <c r="A393" s="11"/>
      <c r="B393" s="9"/>
      <c r="C393" s="10"/>
      <c r="D393" s="13">
        <f>IF(A393="","",MONTH(A393))</f>
      </c>
      <c r="E393" s="13">
        <f>IF(A393="","",YEAR(A393))</f>
      </c>
    </row>
    <row r="394" spans="1:5" x14ac:dyDescent="0.25">
      <c r="A394" s="11"/>
      <c r="B394" s="9"/>
      <c r="C394" s="10"/>
      <c r="D394" s="13">
        <f>IF(A394="","",MONTH(A394))</f>
      </c>
      <c r="E394" s="13">
        <f>IF(A394="","",YEAR(A394))</f>
      </c>
    </row>
    <row r="395" spans="1:5" x14ac:dyDescent="0.25">
      <c r="A395" s="11"/>
      <c r="B395" s="9"/>
      <c r="C395" s="10"/>
      <c r="D395" s="13">
        <f>IF(A395="","",MONTH(A395))</f>
      </c>
      <c r="E395" s="13">
        <f>IF(A395="","",YEAR(A395))</f>
      </c>
    </row>
    <row r="396" spans="1:5" x14ac:dyDescent="0.25">
      <c r="A396" s="11"/>
      <c r="B396" s="9"/>
      <c r="C396" s="10"/>
      <c r="D396" s="13">
        <f>IF(A396="","",MONTH(A396))</f>
      </c>
      <c r="E396" s="13">
        <f>IF(A396="","",YEAR(A396))</f>
      </c>
    </row>
    <row r="397" spans="1:5" x14ac:dyDescent="0.25">
      <c r="A397" s="11"/>
      <c r="B397" s="9"/>
      <c r="C397" s="10"/>
      <c r="D397" s="13">
        <f>IF(A397="","",MONTH(A397))</f>
      </c>
      <c r="E397" s="13">
        <f>IF(A397="","",YEAR(A397))</f>
      </c>
    </row>
    <row r="398" spans="1:5" x14ac:dyDescent="0.25">
      <c r="A398" s="11"/>
      <c r="B398" s="9"/>
      <c r="C398" s="10"/>
      <c r="D398" s="13">
        <f>IF(A398="","",MONTH(A398))</f>
      </c>
      <c r="E398" s="13">
        <f>IF(A398="","",YEAR(A398))</f>
      </c>
    </row>
    <row r="399" spans="1:5" x14ac:dyDescent="0.25">
      <c r="A399" s="11"/>
      <c r="B399" s="9"/>
      <c r="C399" s="10"/>
      <c r="D399" s="13">
        <f>IF(A399="","",MONTH(A399))</f>
      </c>
      <c r="E399" s="13">
        <f>IF(A399="","",YEAR(A399))</f>
      </c>
    </row>
    <row r="400" spans="1:5" x14ac:dyDescent="0.25">
      <c r="A400" s="11"/>
      <c r="B400" s="9"/>
      <c r="C400" s="10"/>
      <c r="D400" s="13">
        <f>IF(A400="","",MONTH(A400))</f>
      </c>
      <c r="E400" s="13">
        <f>IF(A400="","",YEAR(A400))</f>
      </c>
    </row>
    <row r="401" spans="1:5" x14ac:dyDescent="0.25">
      <c r="A401" s="11"/>
      <c r="B401" s="9"/>
      <c r="C401" s="10"/>
      <c r="D401" s="13">
        <f>IF(A401="","",MONTH(A401))</f>
      </c>
      <c r="E401" s="13">
        <f>IF(A401="","",YEAR(A401))</f>
      </c>
    </row>
    <row r="402" spans="1:5" x14ac:dyDescent="0.25">
      <c r="A402" s="11"/>
      <c r="B402" s="9"/>
      <c r="C402" s="10"/>
      <c r="D402" s="13">
        <f>IF(A402="","",MONTH(A402))</f>
      </c>
      <c r="E402" s="13">
        <f>IF(A402="","",YEAR(A402))</f>
      </c>
    </row>
    <row r="403" spans="1:5" x14ac:dyDescent="0.25">
      <c r="A403" s="11"/>
      <c r="B403" s="9"/>
      <c r="C403" s="10"/>
      <c r="D403" s="13">
        <f>IF(A403="","",MONTH(A403))</f>
      </c>
      <c r="E403" s="13">
        <f>IF(A403="","",YEAR(A403))</f>
      </c>
    </row>
    <row r="404" spans="1:5" x14ac:dyDescent="0.25">
      <c r="A404" s="11"/>
      <c r="B404" s="9"/>
      <c r="C404" s="10"/>
      <c r="D404" s="13">
        <f>IF(A404="","",MONTH(A404))</f>
      </c>
      <c r="E404" s="13">
        <f>IF(A404="","",YEAR(A404))</f>
      </c>
    </row>
    <row r="405" spans="1:5" x14ac:dyDescent="0.25">
      <c r="A405" s="11"/>
      <c r="B405" s="9"/>
      <c r="C405" s="10"/>
      <c r="D405" s="13">
        <f>IF(A405="","",MONTH(A405))</f>
      </c>
      <c r="E405" s="13">
        <f>IF(A405="","",YEAR(A405))</f>
      </c>
    </row>
    <row r="406" spans="1:5" x14ac:dyDescent="0.25">
      <c r="A406" s="11"/>
      <c r="B406" s="9"/>
      <c r="C406" s="10"/>
      <c r="D406" s="13">
        <f>IF(A406="","",MONTH(A406))</f>
      </c>
      <c r="E406" s="13">
        <f>IF(A406="","",YEAR(A406))</f>
      </c>
    </row>
    <row r="407" spans="1:5" x14ac:dyDescent="0.25">
      <c r="A407" s="11"/>
      <c r="B407" s="9"/>
      <c r="C407" s="10"/>
      <c r="D407" s="13">
        <f>IF(A407="","",MONTH(A407))</f>
      </c>
      <c r="E407" s="13">
        <f>IF(A407="","",YEAR(A407))</f>
      </c>
    </row>
    <row r="408" spans="1:5" x14ac:dyDescent="0.25">
      <c r="A408" s="11"/>
      <c r="B408" s="9"/>
      <c r="C408" s="10"/>
      <c r="D408" s="13">
        <f>IF(A408="","",MONTH(A408))</f>
      </c>
      <c r="E408" s="13">
        <f>IF(A408="","",YEAR(A408))</f>
      </c>
    </row>
    <row r="409" spans="1:5" x14ac:dyDescent="0.25">
      <c r="A409" s="11"/>
      <c r="B409" s="9"/>
      <c r="C409" s="10"/>
      <c r="D409" s="13">
        <f>IF(A409="","",MONTH(A409))</f>
      </c>
      <c r="E409" s="13">
        <f>IF(A409="","",YEAR(A409))</f>
      </c>
    </row>
    <row r="410" spans="1:5" x14ac:dyDescent="0.25">
      <c r="A410" s="11"/>
      <c r="B410" s="9"/>
      <c r="C410" s="10"/>
      <c r="D410" s="13">
        <f>IF(A410="","",MONTH(A410))</f>
      </c>
      <c r="E410" s="13">
        <f>IF(A410="","",YEAR(A410))</f>
      </c>
    </row>
    <row r="411" spans="1:5" x14ac:dyDescent="0.25">
      <c r="A411" s="11"/>
      <c r="B411" s="9"/>
      <c r="C411" s="10"/>
      <c r="D411" s="13">
        <f>IF(A411="","",MONTH(A411))</f>
      </c>
      <c r="E411" s="13">
        <f>IF(A411="","",YEAR(A411))</f>
      </c>
    </row>
    <row r="412" spans="1:5" x14ac:dyDescent="0.25">
      <c r="A412" s="11"/>
      <c r="B412" s="9"/>
      <c r="C412" s="10"/>
      <c r="D412" s="13">
        <f>IF(A412="","",MONTH(A412))</f>
      </c>
      <c r="E412" s="13">
        <f>IF(A412="","",YEAR(A412))</f>
      </c>
    </row>
    <row r="413" spans="1:5" x14ac:dyDescent="0.25">
      <c r="A413" s="11"/>
      <c r="B413" s="9"/>
      <c r="C413" s="10"/>
      <c r="D413" s="13">
        <f>IF(A413="","",MONTH(A413))</f>
      </c>
      <c r="E413" s="13">
        <f>IF(A413="","",YEAR(A413))</f>
      </c>
    </row>
    <row r="414" spans="1:5" x14ac:dyDescent="0.25">
      <c r="A414" s="11"/>
      <c r="B414" s="9"/>
      <c r="C414" s="10"/>
      <c r="D414" s="13">
        <f>IF(A414="","",MONTH(A414))</f>
      </c>
      <c r="E414" s="13">
        <f>IF(A414="","",YEAR(A414))</f>
      </c>
    </row>
    <row r="415" spans="1:5" x14ac:dyDescent="0.25">
      <c r="A415" s="11"/>
      <c r="B415" s="9"/>
      <c r="C415" s="10"/>
      <c r="D415" s="13">
        <f>IF(A415="","",MONTH(A415))</f>
      </c>
      <c r="E415" s="13">
        <f>IF(A415="","",YEAR(A415))</f>
      </c>
    </row>
    <row r="416" spans="1:5" x14ac:dyDescent="0.25">
      <c r="A416" s="11"/>
      <c r="B416" s="9"/>
      <c r="C416" s="10"/>
      <c r="D416" s="13">
        <f>IF(A416="","",MONTH(A416))</f>
      </c>
      <c r="E416" s="13">
        <f>IF(A416="","",YEAR(A416))</f>
      </c>
    </row>
    <row r="417" spans="1:5" x14ac:dyDescent="0.25">
      <c r="A417" s="11"/>
      <c r="B417" s="9"/>
      <c r="C417" s="10"/>
      <c r="D417" s="13">
        <f>IF(A417="","",MONTH(A417))</f>
      </c>
      <c r="E417" s="13">
        <f>IF(A417="","",YEAR(A417))</f>
      </c>
    </row>
    <row r="418" spans="1:5" x14ac:dyDescent="0.25">
      <c r="A418" s="11"/>
      <c r="B418" s="9"/>
      <c r="C418" s="10"/>
      <c r="D418" s="13">
        <f>IF(A418="","",MONTH(A418))</f>
      </c>
      <c r="E418" s="13">
        <f>IF(A418="","",YEAR(A418))</f>
      </c>
    </row>
    <row r="419" spans="1:5" x14ac:dyDescent="0.25">
      <c r="A419" s="11"/>
      <c r="B419" s="9"/>
      <c r="C419" s="10"/>
      <c r="D419" s="13">
        <f>IF(A419="","",MONTH(A419))</f>
      </c>
      <c r="E419" s="13">
        <f>IF(A419="","",YEAR(A419))</f>
      </c>
    </row>
    <row r="420" spans="1:5" x14ac:dyDescent="0.25">
      <c r="A420" s="11"/>
      <c r="B420" s="9"/>
      <c r="C420" s="10"/>
      <c r="D420" s="13">
        <f>IF(A420="","",MONTH(A420))</f>
      </c>
      <c r="E420" s="13">
        <f>IF(A420="","",YEAR(A420))</f>
      </c>
    </row>
    <row r="421" spans="1:5" x14ac:dyDescent="0.25">
      <c r="A421" s="11"/>
      <c r="B421" s="9"/>
      <c r="C421" s="10"/>
      <c r="D421" s="13">
        <f>IF(A421="","",MONTH(A421))</f>
      </c>
      <c r="E421" s="13">
        <f>IF(A421="","",YEAR(A421))</f>
      </c>
    </row>
    <row r="422" spans="1:5" x14ac:dyDescent="0.25">
      <c r="A422" s="11"/>
      <c r="B422" s="9"/>
      <c r="C422" s="10"/>
      <c r="D422" s="13">
        <f>IF(A422="","",MONTH(A422))</f>
      </c>
      <c r="E422" s="13">
        <f>IF(A422="","",YEAR(A422))</f>
      </c>
    </row>
    <row r="423" spans="1:5" x14ac:dyDescent="0.25">
      <c r="A423" s="11"/>
      <c r="B423" s="9"/>
      <c r="C423" s="10"/>
      <c r="D423" s="13">
        <f>IF(A423="","",MONTH(A423))</f>
      </c>
      <c r="E423" s="13">
        <f>IF(A423="","",YEAR(A423))</f>
      </c>
    </row>
    <row r="424" spans="1:5" x14ac:dyDescent="0.25">
      <c r="A424" s="11"/>
      <c r="B424" s="9"/>
      <c r="C424" s="10"/>
      <c r="D424" s="13">
        <f>IF(A424="","",MONTH(A424))</f>
      </c>
      <c r="E424" s="13">
        <f>IF(A424="","",YEAR(A424))</f>
      </c>
    </row>
    <row r="425" spans="1:5" x14ac:dyDescent="0.25">
      <c r="A425" s="11"/>
      <c r="B425" s="9"/>
      <c r="C425" s="10"/>
      <c r="D425" s="13">
        <f>IF(A425="","",MONTH(A425))</f>
      </c>
      <c r="E425" s="13">
        <f>IF(A425="","",YEAR(A425))</f>
      </c>
    </row>
    <row r="426" spans="1:5" x14ac:dyDescent="0.25">
      <c r="A426" s="11"/>
      <c r="B426" s="9"/>
      <c r="C426" s="10"/>
      <c r="D426" s="13">
        <f>IF(A426="","",MONTH(A426))</f>
      </c>
      <c r="E426" s="13">
        <f>IF(A426="","",YEAR(A426))</f>
      </c>
    </row>
    <row r="427" spans="1:5" x14ac:dyDescent="0.25">
      <c r="A427" s="11"/>
      <c r="B427" s="9"/>
      <c r="C427" s="10"/>
      <c r="D427" s="13">
        <f>IF(A427="","",MONTH(A427))</f>
      </c>
      <c r="E427" s="13">
        <f>IF(A427="","",YEAR(A427))</f>
      </c>
    </row>
    <row r="428" spans="1:5" x14ac:dyDescent="0.25">
      <c r="A428" s="11"/>
      <c r="B428" s="9"/>
      <c r="C428" s="10"/>
      <c r="D428" s="13">
        <f>IF(A428="","",MONTH(A428))</f>
      </c>
      <c r="E428" s="13">
        <f>IF(A428="","",YEAR(A428))</f>
      </c>
    </row>
    <row r="429" spans="1:5" x14ac:dyDescent="0.25">
      <c r="A429" s="11"/>
      <c r="B429" s="9"/>
      <c r="C429" s="10"/>
      <c r="D429" s="13">
        <f>IF(A429="","",MONTH(A429))</f>
      </c>
      <c r="E429" s="13">
        <f>IF(A429="","",YEAR(A429))</f>
      </c>
    </row>
    <row r="430" spans="1:5" x14ac:dyDescent="0.25">
      <c r="A430" s="11"/>
      <c r="B430" s="9"/>
      <c r="C430" s="10"/>
      <c r="D430" s="13">
        <f>IF(A430="","",MONTH(A430))</f>
      </c>
      <c r="E430" s="13">
        <f>IF(A430="","",YEAR(A430))</f>
      </c>
    </row>
    <row r="431" spans="1:5" x14ac:dyDescent="0.25">
      <c r="A431" s="11"/>
      <c r="B431" s="9"/>
      <c r="C431" s="10"/>
      <c r="D431" s="13">
        <f>IF(A431="","",MONTH(A431))</f>
      </c>
      <c r="E431" s="13">
        <f>IF(A431="","",YEAR(A431))</f>
      </c>
    </row>
    <row r="432" spans="1:5" x14ac:dyDescent="0.25">
      <c r="A432" s="11"/>
      <c r="B432" s="9"/>
      <c r="C432" s="10"/>
      <c r="D432" s="13">
        <f>IF(A432="","",MONTH(A432))</f>
      </c>
      <c r="E432" s="13">
        <f>IF(A432="","",YEAR(A432))</f>
      </c>
    </row>
    <row r="433" spans="1:5" x14ac:dyDescent="0.25">
      <c r="A433" s="11"/>
      <c r="B433" s="9"/>
      <c r="C433" s="10"/>
      <c r="D433" s="13">
        <f>IF(A433="","",MONTH(A433))</f>
      </c>
      <c r="E433" s="13">
        <f>IF(A433="","",YEAR(A433))</f>
      </c>
    </row>
    <row r="434" spans="1:5" x14ac:dyDescent="0.25">
      <c r="A434" s="11"/>
      <c r="B434" s="9"/>
      <c r="C434" s="10"/>
      <c r="D434" s="13">
        <f>IF(A434="","",MONTH(A434))</f>
      </c>
      <c r="E434" s="13">
        <f>IF(A434="","",YEAR(A434))</f>
      </c>
    </row>
    <row r="435" spans="1:5" x14ac:dyDescent="0.25">
      <c r="A435" s="11"/>
      <c r="B435" s="9"/>
      <c r="C435" s="10"/>
      <c r="D435" s="13">
        <f>IF(A435="","",MONTH(A435))</f>
      </c>
      <c r="E435" s="13">
        <f>IF(A435="","",YEAR(A435))</f>
      </c>
    </row>
    <row r="436" spans="1:5" x14ac:dyDescent="0.25">
      <c r="A436" s="11"/>
      <c r="B436" s="9"/>
      <c r="C436" s="10"/>
      <c r="D436" s="13">
        <f>IF(A436="","",MONTH(A436))</f>
      </c>
      <c r="E436" s="13">
        <f>IF(A436="","",YEAR(A436))</f>
      </c>
    </row>
    <row r="437" spans="1:5" x14ac:dyDescent="0.25">
      <c r="A437" s="11"/>
      <c r="B437" s="9"/>
      <c r="C437" s="10"/>
      <c r="D437" s="13">
        <f>IF(A437="","",MONTH(A437))</f>
      </c>
      <c r="E437" s="13">
        <f>IF(A437="","",YEAR(A437))</f>
      </c>
    </row>
    <row r="438" spans="1:5" x14ac:dyDescent="0.25">
      <c r="A438" s="11"/>
      <c r="B438" s="9"/>
      <c r="C438" s="10"/>
      <c r="D438" s="13">
        <f>IF(A438="","",MONTH(A438))</f>
      </c>
      <c r="E438" s="13">
        <f>IF(A438="","",YEAR(A438))</f>
      </c>
    </row>
    <row r="439" spans="1:5" x14ac:dyDescent="0.25">
      <c r="A439" s="11"/>
      <c r="B439" s="9"/>
      <c r="C439" s="10"/>
      <c r="D439" s="13">
        <f>IF(A439="","",MONTH(A439))</f>
      </c>
      <c r="E439" s="13">
        <f>IF(A439="","",YEAR(A439))</f>
      </c>
    </row>
    <row r="440" spans="1:5" x14ac:dyDescent="0.25">
      <c r="A440" s="11"/>
      <c r="B440" s="9"/>
      <c r="C440" s="10"/>
      <c r="D440" s="13">
        <f>IF(A440="","",MONTH(A440))</f>
      </c>
      <c r="E440" s="13">
        <f>IF(A440="","",YEAR(A440))</f>
      </c>
    </row>
    <row r="441" spans="1:5" x14ac:dyDescent="0.25">
      <c r="A441" s="11"/>
      <c r="B441" s="9"/>
      <c r="C441" s="10"/>
      <c r="D441" s="13">
        <f>IF(A441="","",MONTH(A441))</f>
      </c>
      <c r="E441" s="13">
        <f>IF(A441="","",YEAR(A441))</f>
      </c>
    </row>
    <row r="442" spans="1:5" x14ac:dyDescent="0.25">
      <c r="A442" s="11"/>
      <c r="B442" s="9"/>
      <c r="C442" s="10"/>
      <c r="D442" s="13">
        <f>IF(A442="","",MONTH(A442))</f>
      </c>
      <c r="E442" s="13">
        <f>IF(A442="","",YEAR(A442))</f>
      </c>
    </row>
    <row r="443" spans="1:5" x14ac:dyDescent="0.25">
      <c r="A443" s="11"/>
      <c r="B443" s="9"/>
      <c r="C443" s="10"/>
      <c r="D443" s="13">
        <f>IF(A443="","",MONTH(A443))</f>
      </c>
      <c r="E443" s="13">
        <f>IF(A443="","",YEAR(A443))</f>
      </c>
    </row>
    <row r="444" spans="1:5" x14ac:dyDescent="0.25">
      <c r="A444" s="11"/>
      <c r="B444" s="9"/>
      <c r="C444" s="10"/>
      <c r="D444" s="13">
        <f>IF(A444="","",MONTH(A444))</f>
      </c>
      <c r="E444" s="13">
        <f>IF(A444="","",YEAR(A444))</f>
      </c>
    </row>
    <row r="445" spans="1:5" x14ac:dyDescent="0.25">
      <c r="A445" s="11"/>
      <c r="B445" s="9"/>
      <c r="C445" s="10"/>
      <c r="D445" s="13">
        <f>IF(A445="","",MONTH(A445))</f>
      </c>
      <c r="E445" s="13">
        <f>IF(A445="","",YEAR(A445))</f>
      </c>
    </row>
    <row r="446" spans="1:5" x14ac:dyDescent="0.25">
      <c r="A446" s="11"/>
      <c r="B446" s="9"/>
      <c r="C446" s="10"/>
      <c r="D446" s="13">
        <f>IF(A446="","",MONTH(A446))</f>
      </c>
      <c r="E446" s="13">
        <f>IF(A446="","",YEAR(A446))</f>
      </c>
    </row>
    <row r="447" spans="1:5" x14ac:dyDescent="0.25">
      <c r="A447" s="11"/>
      <c r="B447" s="9"/>
      <c r="C447" s="10"/>
      <c r="D447" s="13">
        <f>IF(A447="","",MONTH(A447))</f>
      </c>
      <c r="E447" s="13">
        <f>IF(A447="","",YEAR(A447))</f>
      </c>
    </row>
    <row r="448" spans="1:5" x14ac:dyDescent="0.25">
      <c r="A448" s="11"/>
      <c r="B448" s="9"/>
      <c r="C448" s="10"/>
      <c r="D448" s="13">
        <f>IF(A448="","",MONTH(A448))</f>
      </c>
      <c r="E448" s="13">
        <f>IF(A448="","",YEAR(A448))</f>
      </c>
    </row>
    <row r="449" spans="1:5" x14ac:dyDescent="0.25">
      <c r="A449" s="11"/>
      <c r="B449" s="9"/>
      <c r="C449" s="10"/>
      <c r="D449" s="13">
        <f>IF(A449="","",MONTH(A449))</f>
      </c>
      <c r="E449" s="13">
        <f>IF(A449="","",YEAR(A449))</f>
      </c>
    </row>
    <row r="450" spans="1:5" x14ac:dyDescent="0.25">
      <c r="A450" s="11"/>
      <c r="B450" s="9"/>
      <c r="C450" s="10"/>
      <c r="D450" s="13">
        <f>IF(A450="","",MONTH(A450))</f>
      </c>
      <c r="E450" s="13">
        <f>IF(A450="","",YEAR(A450))</f>
      </c>
    </row>
    <row r="451" spans="1:5" x14ac:dyDescent="0.25">
      <c r="A451" s="11"/>
      <c r="B451" s="9"/>
      <c r="C451" s="10"/>
      <c r="D451" s="13">
        <f>IF(A451="","",MONTH(A451))</f>
      </c>
      <c r="E451" s="13">
        <f>IF(A451="","",YEAR(A451))</f>
      </c>
    </row>
    <row r="452" spans="1:5" x14ac:dyDescent="0.25">
      <c r="A452" s="11"/>
      <c r="B452" s="9"/>
      <c r="C452" s="10"/>
      <c r="D452" s="13">
        <f>IF(A452="","",MONTH(A452))</f>
      </c>
      <c r="E452" s="13">
        <f>IF(A452="","",YEAR(A452))</f>
      </c>
    </row>
    <row r="453" spans="1:5" x14ac:dyDescent="0.25">
      <c r="A453" s="11"/>
      <c r="B453" s="9"/>
      <c r="C453" s="10"/>
      <c r="D453" s="13">
        <f>IF(A453="","",MONTH(A453))</f>
      </c>
      <c r="E453" s="13">
        <f>IF(A453="","",YEAR(A453))</f>
      </c>
    </row>
    <row r="454" spans="1:5" x14ac:dyDescent="0.25">
      <c r="A454" s="11"/>
      <c r="B454" s="9"/>
      <c r="C454" s="10"/>
      <c r="D454" s="13">
        <f>IF(A454="","",MONTH(A454))</f>
      </c>
      <c r="E454" s="13">
        <f>IF(A454="","",YEAR(A454))</f>
      </c>
    </row>
    <row r="455" spans="1:5" x14ac:dyDescent="0.25">
      <c r="A455" s="11"/>
      <c r="B455" s="9"/>
      <c r="C455" s="10"/>
      <c r="D455" s="13">
        <f>IF(A455="","",MONTH(A455))</f>
      </c>
      <c r="E455" s="13">
        <f>IF(A455="","",YEAR(A455))</f>
      </c>
    </row>
    <row r="456" spans="1:5" x14ac:dyDescent="0.25">
      <c r="A456" s="11"/>
      <c r="B456" s="9"/>
      <c r="C456" s="10"/>
      <c r="D456" s="13">
        <f>IF(A456="","",MONTH(A456))</f>
      </c>
      <c r="E456" s="13">
        <f>IF(A456="","",YEAR(A456))</f>
      </c>
    </row>
    <row r="457" spans="1:5" x14ac:dyDescent="0.25">
      <c r="A457" s="11"/>
      <c r="B457" s="9"/>
      <c r="C457" s="10"/>
      <c r="D457" s="13">
        <f>IF(A457="","",MONTH(A457))</f>
      </c>
      <c r="E457" s="13">
        <f>IF(A457="","",YEAR(A457))</f>
      </c>
    </row>
    <row r="458" spans="1:5" x14ac:dyDescent="0.25">
      <c r="A458" s="11"/>
      <c r="B458" s="9"/>
      <c r="C458" s="10"/>
      <c r="D458" s="13">
        <f>IF(A458="","",MONTH(A458))</f>
      </c>
      <c r="E458" s="13">
        <f>IF(A458="","",YEAR(A458))</f>
      </c>
    </row>
    <row r="459" spans="1:5" x14ac:dyDescent="0.25">
      <c r="A459" s="11"/>
      <c r="B459" s="9"/>
      <c r="C459" s="10"/>
      <c r="D459" s="13">
        <f>IF(A459="","",MONTH(A459))</f>
      </c>
      <c r="E459" s="13">
        <f>IF(A459="","",YEAR(A459))</f>
      </c>
    </row>
    <row r="460" spans="1:5" x14ac:dyDescent="0.25">
      <c r="A460" s="11"/>
      <c r="B460" s="9"/>
      <c r="C460" s="10"/>
      <c r="D460" s="13">
        <f>IF(A460="","",MONTH(A460))</f>
      </c>
      <c r="E460" s="13">
        <f>IF(A460="","",YEAR(A460))</f>
      </c>
    </row>
    <row r="461" spans="1:5" x14ac:dyDescent="0.25">
      <c r="A461" s="11"/>
      <c r="B461" s="9"/>
      <c r="C461" s="10"/>
      <c r="D461" s="13">
        <f>IF(A461="","",MONTH(A461))</f>
      </c>
      <c r="E461" s="13">
        <f>IF(A461="","",YEAR(A461))</f>
      </c>
    </row>
    <row r="462" spans="1:5" x14ac:dyDescent="0.25">
      <c r="A462" s="11"/>
      <c r="B462" s="9"/>
      <c r="C462" s="10"/>
      <c r="D462" s="13">
        <f>IF(A462="","",MONTH(A462))</f>
      </c>
      <c r="E462" s="13">
        <f>IF(A462="","",YEAR(A462))</f>
      </c>
    </row>
    <row r="463" spans="1:5" x14ac:dyDescent="0.25">
      <c r="A463" s="11"/>
      <c r="B463" s="9"/>
      <c r="C463" s="10"/>
      <c r="D463" s="13">
        <f>IF(A463="","",MONTH(A463))</f>
      </c>
      <c r="E463" s="13">
        <f>IF(A463="","",YEAR(A463))</f>
      </c>
    </row>
    <row r="464" spans="1:5" x14ac:dyDescent="0.25">
      <c r="A464" s="11"/>
      <c r="B464" s="9"/>
      <c r="C464" s="10"/>
      <c r="D464" s="13">
        <f>IF(A464="","",MONTH(A464))</f>
      </c>
      <c r="E464" s="13">
        <f>IF(A464="","",YEAR(A464))</f>
      </c>
    </row>
    <row r="465" spans="1:5" x14ac:dyDescent="0.25">
      <c r="A465" s="11"/>
      <c r="B465" s="9"/>
      <c r="C465" s="10"/>
      <c r="D465" s="13">
        <f>IF(A465="","",MONTH(A465))</f>
      </c>
      <c r="E465" s="13">
        <f>IF(A465="","",YEAR(A465))</f>
      </c>
    </row>
    <row r="466" spans="1:5" x14ac:dyDescent="0.25">
      <c r="A466" s="11"/>
      <c r="B466" s="9"/>
      <c r="C466" s="10"/>
      <c r="D466" s="13">
        <f>IF(A466="","",MONTH(A466))</f>
      </c>
      <c r="E466" s="13">
        <f>IF(A466="","",YEAR(A466))</f>
      </c>
    </row>
    <row r="467" spans="1:5" x14ac:dyDescent="0.25">
      <c r="A467" s="11"/>
      <c r="B467" s="9"/>
      <c r="C467" s="10"/>
      <c r="D467" s="13">
        <f>IF(A467="","",MONTH(A467))</f>
      </c>
      <c r="E467" s="13">
        <f>IF(A467="","",YEAR(A467))</f>
      </c>
    </row>
    <row r="468" spans="1:5" x14ac:dyDescent="0.25">
      <c r="A468" s="11"/>
      <c r="B468" s="9"/>
      <c r="C468" s="10"/>
      <c r="D468" s="13">
        <f>IF(A468="","",MONTH(A468))</f>
      </c>
      <c r="E468" s="13">
        <f>IF(A468="","",YEAR(A468))</f>
      </c>
    </row>
    <row r="469" spans="1:5" x14ac:dyDescent="0.25">
      <c r="A469" s="11"/>
      <c r="B469" s="9"/>
      <c r="C469" s="10"/>
      <c r="D469" s="13">
        <f>IF(A469="","",MONTH(A469))</f>
      </c>
      <c r="E469" s="13">
        <f>IF(A469="","",YEAR(A469))</f>
      </c>
    </row>
    <row r="470" spans="1:5" x14ac:dyDescent="0.25">
      <c r="A470" s="11"/>
      <c r="B470" s="9"/>
      <c r="C470" s="10"/>
      <c r="D470" s="13">
        <f>IF(A470="","",MONTH(A470))</f>
      </c>
      <c r="E470" s="13">
        <f>IF(A470="","",YEAR(A470))</f>
      </c>
    </row>
    <row r="471" spans="1:5" x14ac:dyDescent="0.25">
      <c r="A471" s="11"/>
      <c r="B471" s="9"/>
      <c r="C471" s="10"/>
      <c r="D471" s="13">
        <f>IF(A471="","",MONTH(A471))</f>
      </c>
      <c r="E471" s="13">
        <f>IF(A471="","",YEAR(A471))</f>
      </c>
    </row>
    <row r="472" spans="1:5" x14ac:dyDescent="0.25">
      <c r="A472" s="11"/>
      <c r="B472" s="9"/>
      <c r="C472" s="10"/>
      <c r="D472" s="13">
        <f>IF(A472="","",MONTH(A472))</f>
      </c>
      <c r="E472" s="13">
        <f>IF(A472="","",YEAR(A472))</f>
      </c>
    </row>
    <row r="473" spans="1:5" x14ac:dyDescent="0.25">
      <c r="A473" s="11"/>
      <c r="B473" s="9"/>
      <c r="C473" s="10"/>
      <c r="D473" s="13">
        <f>IF(A473="","",MONTH(A473))</f>
      </c>
      <c r="E473" s="13">
        <f>IF(A473="","",YEAR(A473))</f>
      </c>
    </row>
    <row r="474" spans="1:5" x14ac:dyDescent="0.25">
      <c r="A474" s="11"/>
      <c r="B474" s="9"/>
      <c r="C474" s="10"/>
      <c r="D474" s="13">
        <f>IF(A474="","",MONTH(A474))</f>
      </c>
      <c r="E474" s="13">
        <f>IF(A474="","",YEAR(A474))</f>
      </c>
    </row>
    <row r="475" spans="1:5" x14ac:dyDescent="0.25">
      <c r="A475" s="11"/>
      <c r="B475" s="9"/>
      <c r="C475" s="10"/>
      <c r="D475" s="13">
        <f>IF(A475="","",MONTH(A475))</f>
      </c>
      <c r="E475" s="13">
        <f>IF(A475="","",YEAR(A475))</f>
      </c>
    </row>
    <row r="476" spans="1:5" x14ac:dyDescent="0.25">
      <c r="A476" s="11"/>
      <c r="B476" s="9"/>
      <c r="C476" s="10"/>
      <c r="D476" s="13">
        <f>IF(A476="","",MONTH(A476))</f>
      </c>
      <c r="E476" s="13">
        <f>IF(A476="","",YEAR(A476))</f>
      </c>
    </row>
    <row r="477" spans="1:5" x14ac:dyDescent="0.25">
      <c r="A477" s="11"/>
      <c r="B477" s="9"/>
      <c r="C477" s="10"/>
      <c r="D477" s="13">
        <f>IF(A477="","",MONTH(A477))</f>
      </c>
      <c r="E477" s="13">
        <f>IF(A477="","",YEAR(A477))</f>
      </c>
    </row>
    <row r="478" spans="1:5" x14ac:dyDescent="0.25">
      <c r="A478" s="11"/>
      <c r="B478" s="9"/>
      <c r="C478" s="10"/>
      <c r="D478" s="13">
        <f>IF(A478="","",MONTH(A478))</f>
      </c>
      <c r="E478" s="13">
        <f>IF(A478="","",YEAR(A478))</f>
      </c>
    </row>
    <row r="479" spans="1:5" x14ac:dyDescent="0.25">
      <c r="A479" s="11"/>
      <c r="B479" s="9"/>
      <c r="C479" s="10"/>
      <c r="D479" s="13">
        <f>IF(A479="","",MONTH(A479))</f>
      </c>
      <c r="E479" s="13">
        <f>IF(A479="","",YEAR(A479))</f>
      </c>
    </row>
    <row r="480" spans="1:5" x14ac:dyDescent="0.25">
      <c r="A480" s="11"/>
      <c r="B480" s="9"/>
      <c r="C480" s="10"/>
      <c r="D480" s="13">
        <f>IF(A480="","",MONTH(A480))</f>
      </c>
      <c r="E480" s="13">
        <f>IF(A480="","",YEAR(A480))</f>
      </c>
    </row>
    <row r="481" spans="1:5" x14ac:dyDescent="0.25">
      <c r="A481" s="11"/>
      <c r="B481" s="9"/>
      <c r="C481" s="10"/>
      <c r="D481" s="13">
        <f>IF(A481="","",MONTH(A481))</f>
      </c>
      <c r="E481" s="13">
        <f>IF(A481="","",YEAR(A481))</f>
      </c>
    </row>
    <row r="482" spans="1:5" x14ac:dyDescent="0.25">
      <c r="A482" s="11"/>
      <c r="B482" s="9"/>
      <c r="C482" s="10"/>
      <c r="D482" s="13">
        <f>IF(A482="","",MONTH(A482))</f>
      </c>
      <c r="E482" s="13">
        <f>IF(A482="","",YEAR(A482))</f>
      </c>
    </row>
    <row r="483" spans="1:5" x14ac:dyDescent="0.25">
      <c r="A483" s="11"/>
      <c r="B483" s="9"/>
      <c r="C483" s="10"/>
      <c r="D483" s="13">
        <f>IF(A483="","",MONTH(A483))</f>
      </c>
      <c r="E483" s="13">
        <f>IF(A483="","",YEAR(A483))</f>
      </c>
    </row>
    <row r="484" spans="1:5" x14ac:dyDescent="0.25">
      <c r="A484" s="11"/>
      <c r="B484" s="9"/>
      <c r="C484" s="10"/>
      <c r="D484" s="13">
        <f>IF(A484="","",MONTH(A484))</f>
      </c>
      <c r="E484" s="13">
        <f>IF(A484="","",YEAR(A484))</f>
      </c>
    </row>
    <row r="485" spans="1:5" x14ac:dyDescent="0.25">
      <c r="A485" s="11"/>
      <c r="B485" s="9"/>
      <c r="C485" s="10"/>
      <c r="D485" s="13">
        <f>IF(A485="","",MONTH(A485))</f>
      </c>
      <c r="E485" s="13">
        <f>IF(A485="","",YEAR(A485))</f>
      </c>
    </row>
    <row r="486" spans="1:5" x14ac:dyDescent="0.25">
      <c r="A486" s="11"/>
      <c r="B486" s="9"/>
      <c r="C486" s="10"/>
      <c r="D486" s="13">
        <f>IF(A486="","",MONTH(A486))</f>
      </c>
      <c r="E486" s="13">
        <f>IF(A486="","",YEAR(A486))</f>
      </c>
    </row>
    <row r="487" spans="1:5" x14ac:dyDescent="0.25">
      <c r="A487" s="11"/>
      <c r="B487" s="9"/>
      <c r="C487" s="10"/>
      <c r="D487" s="13">
        <f>IF(A487="","",MONTH(A487))</f>
      </c>
      <c r="E487" s="13">
        <f>IF(A487="","",YEAR(A487))</f>
      </c>
    </row>
    <row r="488" spans="1:5" x14ac:dyDescent="0.25">
      <c r="A488" s="11"/>
      <c r="B488" s="9"/>
      <c r="C488" s="10"/>
      <c r="D488" s="13">
        <f>IF(A488="","",MONTH(A488))</f>
      </c>
      <c r="E488" s="13">
        <f>IF(A488="","",YEAR(A488))</f>
      </c>
    </row>
    <row r="489" spans="1:5" x14ac:dyDescent="0.25">
      <c r="A489" s="11"/>
      <c r="B489" s="9"/>
      <c r="C489" s="10"/>
      <c r="D489" s="13">
        <f>IF(A489="","",MONTH(A489))</f>
      </c>
      <c r="E489" s="13">
        <f>IF(A489="","",YEAR(A489))</f>
      </c>
    </row>
    <row r="490" spans="1:5" x14ac:dyDescent="0.25">
      <c r="A490" s="11"/>
      <c r="B490" s="9"/>
      <c r="C490" s="10"/>
      <c r="D490" s="13">
        <f>IF(A490="","",MONTH(A490))</f>
      </c>
      <c r="E490" s="13">
        <f>IF(A490="","",YEAR(A490))</f>
      </c>
    </row>
    <row r="491" spans="1:5" x14ac:dyDescent="0.25">
      <c r="A491" s="11"/>
      <c r="B491" s="9"/>
      <c r="C491" s="10"/>
      <c r="D491" s="13">
        <f>IF(A491="","",MONTH(A491))</f>
      </c>
      <c r="E491" s="13">
        <f>IF(A491="","",YEAR(A491))</f>
      </c>
    </row>
    <row r="492" spans="1:5" x14ac:dyDescent="0.25">
      <c r="A492" s="11"/>
      <c r="B492" s="9"/>
      <c r="C492" s="10"/>
      <c r="D492" s="13">
        <f>IF(A492="","",MONTH(A492))</f>
      </c>
      <c r="E492" s="13">
        <f>IF(A492="","",YEAR(A492))</f>
      </c>
    </row>
    <row r="493" spans="1:5" x14ac:dyDescent="0.25">
      <c r="A493" s="11"/>
      <c r="B493" s="9"/>
      <c r="C493" s="10"/>
      <c r="D493" s="13">
        <f>IF(A493="","",MONTH(A493))</f>
      </c>
      <c r="E493" s="13">
        <f>IF(A493="","",YEAR(A493))</f>
      </c>
    </row>
    <row r="494" spans="1:5" x14ac:dyDescent="0.25">
      <c r="A494" s="11"/>
      <c r="B494" s="9"/>
      <c r="C494" s="10"/>
      <c r="D494" s="13">
        <f>IF(A494="","",MONTH(A494))</f>
      </c>
      <c r="E494" s="13">
        <f>IF(A494="","",YEAR(A494))</f>
      </c>
    </row>
    <row r="495" spans="1:5" x14ac:dyDescent="0.25">
      <c r="A495" s="11"/>
      <c r="B495" s="9"/>
      <c r="C495" s="10"/>
      <c r="D495" s="13">
        <f>IF(A495="","",MONTH(A495))</f>
      </c>
      <c r="E495" s="13">
        <f>IF(A495="","",YEAR(A495))</f>
      </c>
    </row>
    <row r="496" spans="1:5" x14ac:dyDescent="0.25">
      <c r="A496" s="11"/>
      <c r="B496" s="9"/>
      <c r="C496" s="10"/>
      <c r="D496" s="13">
        <f>IF(A496="","",MONTH(A496))</f>
      </c>
      <c r="E496" s="13">
        <f>IF(A496="","",YEAR(A496))</f>
      </c>
    </row>
    <row r="497" spans="1:5" x14ac:dyDescent="0.25">
      <c r="A497" s="11"/>
      <c r="B497" s="9"/>
      <c r="C497" s="10"/>
      <c r="D497" s="13">
        <f>IF(A497="","",MONTH(A497))</f>
      </c>
      <c r="E497" s="13">
        <f>IF(A497="","",YEAR(A497))</f>
      </c>
    </row>
    <row r="498" spans="1:5" x14ac:dyDescent="0.25">
      <c r="A498" s="11"/>
      <c r="B498" s="9"/>
      <c r="C498" s="10"/>
      <c r="D498" s="13">
        <f>IF(A498="","",MONTH(A498))</f>
      </c>
      <c r="E498" s="13">
        <f>IF(A498="","",YEAR(A498))</f>
      </c>
    </row>
    <row r="499" spans="1:5" x14ac:dyDescent="0.25">
      <c r="A499" s="11"/>
      <c r="B499" s="9"/>
      <c r="C499" s="10"/>
      <c r="D499" s="13">
        <f>IF(A499="","",MONTH(A499))</f>
      </c>
      <c r="E499" s="13">
        <f>IF(A499="","",YEAR(A499))</f>
      </c>
    </row>
    <row r="500" spans="1:5" x14ac:dyDescent="0.25">
      <c r="A500" s="11"/>
      <c r="B500" s="9"/>
      <c r="C500" s="10"/>
      <c r="D500" s="13">
        <f>IF(A500="","",MONTH(A500))</f>
      </c>
      <c r="E500" s="13">
        <f>IF(A500="","",YEAR(A500))</f>
      </c>
    </row>
    <row r="501" spans="1:5" x14ac:dyDescent="0.25">
      <c r="A501" s="11"/>
      <c r="B501" s="9"/>
      <c r="C501" s="10"/>
      <c r="D501" s="13">
        <f>IF(A501="","",MONTH(A501))</f>
      </c>
      <c r="E501" s="13">
        <f>IF(A501="","",YEAR(A501))</f>
      </c>
    </row>
    <row r="502" spans="1:5" x14ac:dyDescent="0.25">
      <c r="A502" s="11"/>
      <c r="B502" s="9"/>
      <c r="C502" s="10"/>
      <c r="D502" s="13">
        <f>IF(A502="","",MONTH(A502))</f>
      </c>
      <c r="E502" s="13">
        <f>IF(A502="","",YEAR(A502))</f>
      </c>
    </row>
    <row r="503" spans="1:5" x14ac:dyDescent="0.25">
      <c r="A503" s="11"/>
      <c r="B503" s="9"/>
      <c r="C503" s="10"/>
      <c r="D503" s="13">
        <f>IF(A503="","",MONTH(A503))</f>
      </c>
      <c r="E503" s="13">
        <f>IF(A503="","",YEAR(A503))</f>
      </c>
    </row>
    <row r="504" spans="1:5" x14ac:dyDescent="0.25">
      <c r="A504" s="11"/>
      <c r="B504" s="9"/>
      <c r="C504" s="10"/>
      <c r="D504" s="13">
        <f>IF(A504="","",MONTH(A504))</f>
      </c>
      <c r="E504" s="13">
        <f>IF(A504="","",YEAR(A504))</f>
      </c>
    </row>
    <row r="505" spans="1:5" x14ac:dyDescent="0.25">
      <c r="A505" s="11"/>
      <c r="B505" s="9"/>
      <c r="C505" s="10"/>
      <c r="D505" s="13">
        <f>IF(A505="","",MONTH(A505))</f>
      </c>
      <c r="E505" s="13">
        <f>IF(A505="","",YEAR(A505))</f>
      </c>
    </row>
    <row r="506" spans="1:5" x14ac:dyDescent="0.25">
      <c r="A506" s="11"/>
      <c r="B506" s="9"/>
      <c r="C506" s="10"/>
      <c r="D506" s="13">
        <f>IF(A506="","",MONTH(A506))</f>
      </c>
      <c r="E506" s="13">
        <f>IF(A506="","",YEAR(A506))</f>
      </c>
    </row>
    <row r="507" spans="1:5" x14ac:dyDescent="0.25">
      <c r="A507" s="11"/>
      <c r="B507" s="9"/>
      <c r="C507" s="10"/>
      <c r="D507" s="13">
        <f>IF(A507="","",MONTH(A507))</f>
      </c>
      <c r="E507" s="13">
        <f>IF(A507="","",YEAR(A507))</f>
      </c>
    </row>
    <row r="508" spans="1:5" x14ac:dyDescent="0.25">
      <c r="A508" s="11"/>
      <c r="B508" s="9"/>
      <c r="C508" s="10"/>
      <c r="D508" s="13">
        <f>IF(A508="","",MONTH(A508))</f>
      </c>
      <c r="E508" s="13">
        <f>IF(A508="","",YEAR(A508))</f>
      </c>
    </row>
    <row r="509" spans="1:5" x14ac:dyDescent="0.25">
      <c r="A509" s="11"/>
      <c r="B509" s="9"/>
      <c r="C509" s="10"/>
      <c r="D509" s="13">
        <f>IF(A509="","",MONTH(A509))</f>
      </c>
      <c r="E509" s="13">
        <f>IF(A509="","",YEAR(A509))</f>
      </c>
    </row>
    <row r="510" spans="1:5" x14ac:dyDescent="0.25">
      <c r="A510" s="11"/>
      <c r="B510" s="9"/>
      <c r="C510" s="10"/>
      <c r="D510" s="13">
        <f>IF(A510="","",MONTH(A510))</f>
      </c>
      <c r="E510" s="13">
        <f>IF(A510="","",YEAR(A510))</f>
      </c>
    </row>
    <row r="511" spans="1:5" x14ac:dyDescent="0.25">
      <c r="A511" s="11"/>
      <c r="B511" s="9"/>
      <c r="C511" s="10"/>
      <c r="D511" s="13">
        <f>IF(A511="","",MONTH(A511))</f>
      </c>
      <c r="E511" s="13">
        <f>IF(A511="","",YEAR(A511))</f>
      </c>
    </row>
    <row r="512" spans="1:5" x14ac:dyDescent="0.25">
      <c r="A512" s="11"/>
      <c r="B512" s="9"/>
      <c r="C512" s="10"/>
      <c r="D512" s="13">
        <f>IF(A512="","",MONTH(A512))</f>
      </c>
      <c r="E512" s="13">
        <f>IF(A512="","",YEAR(A512))</f>
      </c>
    </row>
    <row r="513" spans="1:5" x14ac:dyDescent="0.25">
      <c r="A513" s="11"/>
      <c r="B513" s="9"/>
      <c r="C513" s="10"/>
      <c r="D513" s="13">
        <f>IF(A513="","",MONTH(A513))</f>
      </c>
      <c r="E513" s="13">
        <f>IF(A513="","",YEAR(A513))</f>
      </c>
    </row>
    <row r="514" spans="1:5" x14ac:dyDescent="0.25">
      <c r="A514" s="11"/>
      <c r="B514" s="9"/>
      <c r="C514" s="10"/>
      <c r="D514" s="13">
        <f>IF(A514="","",MONTH(A514))</f>
      </c>
      <c r="E514" s="13">
        <f>IF(A514="","",YEAR(A514))</f>
      </c>
    </row>
    <row r="515" spans="1:5" x14ac:dyDescent="0.25">
      <c r="A515" s="11"/>
      <c r="B515" s="9"/>
      <c r="C515" s="10"/>
      <c r="D515" s="13">
        <f>IF(A515="","",MONTH(A515))</f>
      </c>
      <c r="E515" s="13">
        <f>IF(A515="","",YEAR(A515))</f>
      </c>
    </row>
    <row r="516" spans="1:5" x14ac:dyDescent="0.25">
      <c r="A516" s="11"/>
      <c r="B516" s="9"/>
      <c r="C516" s="10"/>
      <c r="D516" s="13">
        <f>IF(A516="","",MONTH(A516))</f>
      </c>
      <c r="E516" s="13">
        <f>IF(A516="","",YEAR(A516))</f>
      </c>
    </row>
    <row r="517" spans="1:5" x14ac:dyDescent="0.25">
      <c r="A517" s="11"/>
      <c r="B517" s="9"/>
      <c r="C517" s="10"/>
      <c r="D517" s="13">
        <f>IF(A517="","",MONTH(A517))</f>
      </c>
      <c r="E517" s="13">
        <f>IF(A517="","",YEAR(A517))</f>
      </c>
    </row>
    <row r="518" spans="1:5" x14ac:dyDescent="0.25">
      <c r="A518" s="11"/>
      <c r="B518" s="9"/>
      <c r="C518" s="10"/>
      <c r="D518" s="13">
        <f>IF(A518="","",MONTH(A518))</f>
      </c>
      <c r="E518" s="13">
        <f>IF(A518="","",YEAR(A518))</f>
      </c>
    </row>
    <row r="519" spans="1:5" x14ac:dyDescent="0.25">
      <c r="A519" s="11"/>
      <c r="B519" s="9"/>
      <c r="C519" s="10"/>
      <c r="D519" s="13">
        <f>IF(A519="","",MONTH(A519))</f>
      </c>
      <c r="E519" s="13">
        <f>IF(A519="","",YEAR(A519))</f>
      </c>
    </row>
    <row r="520" spans="1:5" x14ac:dyDescent="0.25">
      <c r="A520" s="11"/>
      <c r="B520" s="9"/>
      <c r="C520" s="10"/>
      <c r="D520" s="13">
        <f>IF(A520="","",MONTH(A520))</f>
      </c>
      <c r="E520" s="13">
        <f>IF(A520="","",YEAR(A520))</f>
      </c>
    </row>
    <row r="521" spans="1:5" x14ac:dyDescent="0.25">
      <c r="A521" s="11"/>
      <c r="B521" s="9"/>
      <c r="C521" s="10"/>
      <c r="D521" s="13">
        <f>IF(A521="","",MONTH(A521))</f>
      </c>
      <c r="E521" s="13">
        <f>IF(A521="","",YEAR(A521))</f>
      </c>
    </row>
    <row r="522" spans="1:5" x14ac:dyDescent="0.25">
      <c r="A522" s="11"/>
      <c r="B522" s="9"/>
      <c r="C522" s="10"/>
      <c r="D522" s="13">
        <f>IF(A522="","",MONTH(A522))</f>
      </c>
      <c r="E522" s="13">
        <f>IF(A522="","",YEAR(A522))</f>
      </c>
    </row>
    <row r="523" spans="1:5" x14ac:dyDescent="0.25">
      <c r="A523" s="11"/>
      <c r="B523" s="9"/>
      <c r="C523" s="10"/>
      <c r="D523" s="13">
        <f>IF(A523="","",MONTH(A523))</f>
      </c>
      <c r="E523" s="13">
        <f>IF(A523="","",YEAR(A523))</f>
      </c>
    </row>
    <row r="524" spans="1:5" x14ac:dyDescent="0.25">
      <c r="A524" s="11"/>
      <c r="B524" s="9"/>
      <c r="C524" s="10"/>
      <c r="D524" s="13">
        <f>IF(A524="","",MONTH(A524))</f>
      </c>
      <c r="E524" s="13">
        <f>IF(A524="","",YEAR(A524))</f>
      </c>
    </row>
    <row r="525" spans="1:5" x14ac:dyDescent="0.25">
      <c r="A525" s="11"/>
      <c r="B525" s="9"/>
      <c r="C525" s="10"/>
      <c r="D525" s="13">
        <f>IF(A525="","",MONTH(A525))</f>
      </c>
      <c r="E525" s="13">
        <f>IF(A525="","",YEAR(A525))</f>
      </c>
    </row>
    <row r="526" spans="1:5" x14ac:dyDescent="0.25">
      <c r="A526" s="11"/>
      <c r="B526" s="9"/>
      <c r="C526" s="10"/>
      <c r="D526" s="13">
        <f>IF(A526="","",MONTH(A526))</f>
      </c>
      <c r="E526" s="13">
        <f>IF(A526="","",YEAR(A526))</f>
      </c>
    </row>
    <row r="527" spans="1:5" x14ac:dyDescent="0.25">
      <c r="A527" s="11"/>
      <c r="B527" s="9"/>
      <c r="C527" s="10"/>
      <c r="D527" s="13">
        <f>IF(A527="","",MONTH(A527))</f>
      </c>
      <c r="E527" s="13">
        <f>IF(A527="","",YEAR(A527))</f>
      </c>
    </row>
    <row r="528" spans="1:5" x14ac:dyDescent="0.25">
      <c r="A528" s="11"/>
      <c r="B528" s="9"/>
      <c r="C528" s="10"/>
      <c r="D528" s="13">
        <f>IF(A528="","",MONTH(A528))</f>
      </c>
      <c r="E528" s="13">
        <f>IF(A528="","",YEAR(A528))</f>
      </c>
    </row>
    <row r="529" spans="1:5" x14ac:dyDescent="0.25">
      <c r="A529" s="11"/>
      <c r="B529" s="9"/>
      <c r="C529" s="10"/>
      <c r="D529" s="13">
        <f>IF(A529="","",MONTH(A529))</f>
      </c>
      <c r="E529" s="13">
        <f>IF(A529="","",YEAR(A529))</f>
      </c>
    </row>
    <row r="530" spans="1:5" x14ac:dyDescent="0.25">
      <c r="A530" s="11"/>
      <c r="B530" s="9"/>
      <c r="C530" s="10"/>
      <c r="D530" s="13">
        <f>IF(A530="","",MONTH(A530))</f>
      </c>
      <c r="E530" s="13">
        <f>IF(A530="","",YEAR(A530))</f>
      </c>
    </row>
    <row r="531" spans="1:5" x14ac:dyDescent="0.25">
      <c r="A531" s="11"/>
      <c r="B531" s="9"/>
      <c r="C531" s="10"/>
      <c r="D531" s="13">
        <f>IF(A531="","",MONTH(A531))</f>
      </c>
      <c r="E531" s="13">
        <f>IF(A531="","",YEAR(A531))</f>
      </c>
    </row>
    <row r="532" spans="1:5" x14ac:dyDescent="0.25">
      <c r="A532" s="11"/>
      <c r="B532" s="9"/>
      <c r="C532" s="10"/>
      <c r="D532" s="13">
        <f>IF(A532="","",MONTH(A532))</f>
      </c>
      <c r="E532" s="13">
        <f>IF(A532="","",YEAR(A532))</f>
      </c>
    </row>
    <row r="533" spans="1:5" x14ac:dyDescent="0.25">
      <c r="A533" s="11"/>
      <c r="B533" s="9"/>
      <c r="C533" s="10"/>
      <c r="D533" s="13">
        <f>IF(A533="","",MONTH(A533))</f>
      </c>
      <c r="E533" s="13">
        <f>IF(A533="","",YEAR(A533))</f>
      </c>
    </row>
    <row r="534" spans="1:5" x14ac:dyDescent="0.25">
      <c r="A534" s="11"/>
      <c r="B534" s="9"/>
      <c r="C534" s="10"/>
      <c r="D534" s="13">
        <f>IF(A534="","",MONTH(A534))</f>
      </c>
      <c r="E534" s="13">
        <f>IF(A534="","",YEAR(A534))</f>
      </c>
    </row>
    <row r="535" spans="1:5" x14ac:dyDescent="0.25">
      <c r="A535" s="11"/>
      <c r="B535" s="9"/>
      <c r="C535" s="10"/>
      <c r="D535" s="13">
        <f>IF(A535="","",MONTH(A535))</f>
      </c>
      <c r="E535" s="13">
        <f>IF(A535="","",YEAR(A535))</f>
      </c>
    </row>
    <row r="536" spans="1:5" x14ac:dyDescent="0.25">
      <c r="A536" s="11"/>
      <c r="B536" s="9"/>
      <c r="C536" s="10"/>
      <c r="D536" s="13">
        <f>IF(A536="","",MONTH(A536))</f>
      </c>
      <c r="E536" s="13">
        <f>IF(A536="","",YEAR(A536))</f>
      </c>
    </row>
    <row r="537" spans="1:5" x14ac:dyDescent="0.25">
      <c r="A537" s="11"/>
      <c r="B537" s="9"/>
      <c r="C537" s="10"/>
      <c r="D537" s="13">
        <f>IF(A537="","",MONTH(A537))</f>
      </c>
      <c r="E537" s="13">
        <f>IF(A537="","",YEAR(A537))</f>
      </c>
    </row>
    <row r="538" spans="1:5" x14ac:dyDescent="0.25">
      <c r="A538" s="11"/>
      <c r="B538" s="9"/>
      <c r="C538" s="10"/>
      <c r="D538" s="13">
        <f>IF(A538="","",MONTH(A538))</f>
      </c>
      <c r="E538" s="13">
        <f>IF(A538="","",YEAR(A538))</f>
      </c>
    </row>
    <row r="539" spans="1:5" x14ac:dyDescent="0.25">
      <c r="A539" s="11"/>
      <c r="B539" s="9"/>
      <c r="C539" s="10"/>
      <c r="D539" s="13">
        <f>IF(A539="","",MONTH(A539))</f>
      </c>
      <c r="E539" s="13">
        <f>IF(A539="","",YEAR(A539))</f>
      </c>
    </row>
    <row r="540" spans="1:5" x14ac:dyDescent="0.25">
      <c r="A540" s="11"/>
      <c r="B540" s="9"/>
      <c r="C540" s="10"/>
      <c r="D540" s="13">
        <f>IF(A540="","",MONTH(A540))</f>
      </c>
      <c r="E540" s="13">
        <f>IF(A540="","",YEAR(A540))</f>
      </c>
    </row>
    <row r="541" spans="1:5" x14ac:dyDescent="0.25">
      <c r="A541" s="11"/>
      <c r="B541" s="9"/>
      <c r="C541" s="10"/>
      <c r="D541" s="13">
        <f>IF(A541="","",MONTH(A541))</f>
      </c>
      <c r="E541" s="13">
        <f>IF(A541="","",YEAR(A541))</f>
      </c>
    </row>
    <row r="542" spans="1:5" x14ac:dyDescent="0.25">
      <c r="A542" s="11"/>
      <c r="B542" s="9"/>
      <c r="C542" s="10"/>
      <c r="D542" s="13">
        <f>IF(A542="","",MONTH(A542))</f>
      </c>
      <c r="E542" s="13">
        <f>IF(A542="","",YEAR(A542))</f>
      </c>
    </row>
    <row r="543" spans="1:5" x14ac:dyDescent="0.25">
      <c r="A543" s="11"/>
      <c r="B543" s="9"/>
      <c r="C543" s="10"/>
      <c r="D543" s="13">
        <f>IF(A543="","",MONTH(A543))</f>
      </c>
      <c r="E543" s="13">
        <f>IF(A543="","",YEAR(A543))</f>
      </c>
    </row>
    <row r="544" spans="1:5" x14ac:dyDescent="0.25">
      <c r="A544" s="11"/>
      <c r="B544" s="9"/>
      <c r="C544" s="10"/>
      <c r="D544" s="13">
        <f>IF(A544="","",MONTH(A544))</f>
      </c>
      <c r="E544" s="13">
        <f>IF(A544="","",YEAR(A544))</f>
      </c>
    </row>
    <row r="545" spans="1:5" x14ac:dyDescent="0.25">
      <c r="A545" s="11"/>
      <c r="B545" s="9"/>
      <c r="C545" s="10"/>
      <c r="D545" s="13">
        <f>IF(A545="","",MONTH(A545))</f>
      </c>
      <c r="E545" s="13">
        <f>IF(A545="","",YEAR(A545))</f>
      </c>
    </row>
    <row r="546" spans="1:5" x14ac:dyDescent="0.25">
      <c r="A546" s="11"/>
      <c r="B546" s="9"/>
      <c r="C546" s="10"/>
      <c r="D546" s="13">
        <f>IF(A546="","",MONTH(A546))</f>
      </c>
      <c r="E546" s="13">
        <f>IF(A546="","",YEAR(A546))</f>
      </c>
    </row>
    <row r="547" spans="1:5" x14ac:dyDescent="0.25">
      <c r="A547" s="11"/>
      <c r="B547" s="9"/>
      <c r="C547" s="10"/>
      <c r="D547" s="13">
        <f>IF(A547="","",MONTH(A547))</f>
      </c>
      <c r="E547" s="13">
        <f>IF(A547="","",YEAR(A547))</f>
      </c>
    </row>
    <row r="548" spans="1:5" x14ac:dyDescent="0.25">
      <c r="A548" s="11"/>
      <c r="B548" s="9"/>
      <c r="C548" s="10"/>
      <c r="D548" s="13">
        <f>IF(A548="","",MONTH(A548))</f>
      </c>
      <c r="E548" s="13">
        <f>IF(A548="","",YEAR(A548))</f>
      </c>
    </row>
    <row r="549" spans="1:5" x14ac:dyDescent="0.25">
      <c r="A549" s="11"/>
      <c r="B549" s="9"/>
      <c r="C549" s="10"/>
      <c r="D549" s="13">
        <f>IF(A549="","",MONTH(A549))</f>
      </c>
      <c r="E549" s="13">
        <f>IF(A549="","",YEAR(A549))</f>
      </c>
    </row>
    <row r="550" spans="1:5" x14ac:dyDescent="0.25">
      <c r="A550" s="11"/>
      <c r="B550" s="9"/>
      <c r="C550" s="10"/>
      <c r="D550" s="13">
        <f>IF(A550="","",MONTH(A550))</f>
      </c>
      <c r="E550" s="13">
        <f>IF(A550="","",YEAR(A550))</f>
      </c>
    </row>
    <row r="551" spans="1:5" x14ac:dyDescent="0.25">
      <c r="A551" s="11"/>
      <c r="B551" s="9"/>
      <c r="C551" s="10"/>
      <c r="D551" s="13">
        <f>IF(A551="","",MONTH(A551))</f>
      </c>
      <c r="E551" s="13">
        <f>IF(A551="","",YEAR(A551))</f>
      </c>
    </row>
    <row r="552" spans="1:5" x14ac:dyDescent="0.25">
      <c r="A552" s="11"/>
      <c r="B552" s="9"/>
      <c r="C552" s="10"/>
      <c r="D552" s="13">
        <f>IF(A552="","",MONTH(A552))</f>
      </c>
      <c r="E552" s="13">
        <f>IF(A552="","",YEAR(A552))</f>
      </c>
    </row>
    <row r="553" spans="1:5" x14ac:dyDescent="0.25">
      <c r="A553" s="11"/>
      <c r="B553" s="9"/>
      <c r="C553" s="10"/>
      <c r="D553" s="13">
        <f>IF(A553="","",MONTH(A553))</f>
      </c>
      <c r="E553" s="13">
        <f>IF(A553="","",YEAR(A553))</f>
      </c>
    </row>
    <row r="554" spans="1:5" x14ac:dyDescent="0.25">
      <c r="A554" s="11"/>
      <c r="B554" s="9"/>
      <c r="C554" s="10"/>
      <c r="D554" s="13">
        <f>IF(A554="","",MONTH(A554))</f>
      </c>
      <c r="E554" s="13">
        <f>IF(A554="","",YEAR(A554))</f>
      </c>
    </row>
    <row r="555" spans="1:5" x14ac:dyDescent="0.25">
      <c r="A555" s="11"/>
      <c r="B555" s="9"/>
      <c r="C555" s="10"/>
      <c r="D555" s="13">
        <f>IF(A555="","",MONTH(A555))</f>
      </c>
      <c r="E555" s="13">
        <f>IF(A555="","",YEAR(A555))</f>
      </c>
    </row>
    <row r="556" spans="1:5" x14ac:dyDescent="0.25">
      <c r="A556" s="11"/>
      <c r="B556" s="9"/>
      <c r="C556" s="10"/>
      <c r="D556" s="13">
        <f>IF(A556="","",MONTH(A556))</f>
      </c>
      <c r="E556" s="13">
        <f>IF(A556="","",YEAR(A556))</f>
      </c>
    </row>
    <row r="557" spans="1:5" x14ac:dyDescent="0.25">
      <c r="A557" s="11"/>
      <c r="B557" s="9"/>
      <c r="C557" s="10"/>
      <c r="D557" s="13">
        <f>IF(A557="","",MONTH(A557))</f>
      </c>
      <c r="E557" s="13">
        <f>IF(A557="","",YEAR(A557))</f>
      </c>
    </row>
    <row r="558" spans="1:5" x14ac:dyDescent="0.25">
      <c r="A558" s="11"/>
      <c r="B558" s="9"/>
      <c r="C558" s="10"/>
      <c r="D558" s="13">
        <f>IF(A558="","",MONTH(A558))</f>
      </c>
      <c r="E558" s="13">
        <f>IF(A558="","",YEAR(A558))</f>
      </c>
    </row>
    <row r="559" spans="1:5" x14ac:dyDescent="0.25">
      <c r="A559" s="11"/>
      <c r="B559" s="9"/>
      <c r="C559" s="10"/>
      <c r="D559" s="13">
        <f>IF(A559="","",MONTH(A559))</f>
      </c>
      <c r="E559" s="13">
        <f>IF(A559="","",YEAR(A559))</f>
      </c>
    </row>
    <row r="560" spans="1:5" x14ac:dyDescent="0.25">
      <c r="A560" s="11"/>
      <c r="B560" s="9"/>
      <c r="C560" s="10"/>
      <c r="D560" s="13">
        <f>IF(A560="","",MONTH(A560))</f>
      </c>
      <c r="E560" s="13">
        <f>IF(A560="","",YEAR(A560))</f>
      </c>
    </row>
    <row r="561" spans="1:5" x14ac:dyDescent="0.25">
      <c r="A561" s="11"/>
      <c r="B561" s="9"/>
      <c r="C561" s="10"/>
      <c r="D561" s="13">
        <f>IF(A561="","",MONTH(A561))</f>
      </c>
      <c r="E561" s="13">
        <f>IF(A561="","",YEAR(A561))</f>
      </c>
    </row>
    <row r="562" spans="1:5" x14ac:dyDescent="0.25">
      <c r="A562" s="11"/>
      <c r="B562" s="9"/>
      <c r="C562" s="10"/>
      <c r="D562" s="13">
        <f>IF(A562="","",MONTH(A562))</f>
      </c>
      <c r="E562" s="13">
        <f>IF(A562="","",YEAR(A562))</f>
      </c>
    </row>
    <row r="563" spans="1:5" x14ac:dyDescent="0.25">
      <c r="A563" s="11"/>
      <c r="B563" s="9"/>
      <c r="C563" s="10"/>
      <c r="D563" s="13">
        <f>IF(A563="","",MONTH(A563))</f>
      </c>
      <c r="E563" s="13">
        <f>IF(A563="","",YEAR(A563))</f>
      </c>
    </row>
    <row r="564" spans="1:5" x14ac:dyDescent="0.25">
      <c r="A564" s="11"/>
      <c r="B564" s="9"/>
      <c r="C564" s="10"/>
      <c r="D564" s="13">
        <f>IF(A564="","",MONTH(A564))</f>
      </c>
      <c r="E564" s="13">
        <f>IF(A564="","",YEAR(A564))</f>
      </c>
    </row>
    <row r="565" spans="1:5" x14ac:dyDescent="0.25">
      <c r="A565" s="11"/>
      <c r="B565" s="9"/>
      <c r="C565" s="10"/>
      <c r="D565" s="13">
        <f>IF(A565="","",MONTH(A565))</f>
      </c>
      <c r="E565" s="13">
        <f>IF(A565="","",YEAR(A565))</f>
      </c>
    </row>
    <row r="566" spans="1:5" x14ac:dyDescent="0.25">
      <c r="A566" s="11"/>
      <c r="B566" s="9"/>
      <c r="C566" s="10"/>
      <c r="D566" s="13">
        <f>IF(A566="","",MONTH(A566))</f>
      </c>
      <c r="E566" s="13">
        <f>IF(A566="","",YEAR(A566))</f>
      </c>
    </row>
    <row r="567" spans="1:5" x14ac:dyDescent="0.25">
      <c r="A567" s="11"/>
      <c r="B567" s="9"/>
      <c r="C567" s="10"/>
      <c r="D567" s="13">
        <f>IF(A567="","",MONTH(A567))</f>
      </c>
      <c r="E567" s="13">
        <f>IF(A567="","",YEAR(A567))</f>
      </c>
    </row>
    <row r="568" spans="1:5" x14ac:dyDescent="0.25">
      <c r="A568" s="11"/>
      <c r="B568" s="9"/>
      <c r="C568" s="10"/>
      <c r="D568" s="13">
        <f>IF(A568="","",MONTH(A568))</f>
      </c>
      <c r="E568" s="13">
        <f>IF(A568="","",YEAR(A568))</f>
      </c>
    </row>
    <row r="569" spans="1:5" x14ac:dyDescent="0.25">
      <c r="A569" s="11"/>
      <c r="B569" s="9"/>
      <c r="C569" s="10"/>
      <c r="D569" s="13">
        <f>IF(A569="","",MONTH(A569))</f>
      </c>
      <c r="E569" s="13">
        <f>IF(A569="","",YEAR(A569))</f>
      </c>
    </row>
    <row r="570" spans="1:5" x14ac:dyDescent="0.25">
      <c r="A570" s="11"/>
      <c r="B570" s="9"/>
      <c r="C570" s="10"/>
      <c r="D570" s="13">
        <f>IF(A570="","",MONTH(A570))</f>
      </c>
      <c r="E570" s="13">
        <f>IF(A570="","",YEAR(A570))</f>
      </c>
    </row>
    <row r="571" spans="1:5" x14ac:dyDescent="0.25">
      <c r="A571" s="11"/>
      <c r="B571" s="9"/>
      <c r="C571" s="10"/>
      <c r="D571" s="13">
        <f>IF(A571="","",MONTH(A571))</f>
      </c>
      <c r="E571" s="13">
        <f>IF(A571="","",YEAR(A571))</f>
      </c>
    </row>
    <row r="572" spans="1:5" x14ac:dyDescent="0.25">
      <c r="A572" s="11"/>
      <c r="B572" s="9"/>
      <c r="C572" s="10"/>
      <c r="D572" s="13">
        <f>IF(A572="","",MONTH(A572))</f>
      </c>
      <c r="E572" s="13">
        <f>IF(A572="","",YEAR(A572))</f>
      </c>
    </row>
    <row r="573" spans="1:5" x14ac:dyDescent="0.25">
      <c r="A573" s="11"/>
      <c r="B573" s="9"/>
      <c r="C573" s="10"/>
      <c r="D573" s="13">
        <f>IF(A573="","",MONTH(A573))</f>
      </c>
      <c r="E573" s="13">
        <f>IF(A573="","",YEAR(A573))</f>
      </c>
    </row>
    <row r="574" spans="1:5" x14ac:dyDescent="0.25">
      <c r="A574" s="11"/>
      <c r="B574" s="9"/>
      <c r="C574" s="10"/>
      <c r="D574" s="13">
        <f>IF(A574="","",MONTH(A574))</f>
      </c>
      <c r="E574" s="13">
        <f>IF(A574="","",YEAR(A574))</f>
      </c>
    </row>
    <row r="575" spans="1:5" x14ac:dyDescent="0.25">
      <c r="A575" s="11"/>
      <c r="B575" s="9"/>
      <c r="C575" s="10"/>
      <c r="D575" s="13">
        <f>IF(A575="","",MONTH(A575))</f>
      </c>
      <c r="E575" s="13">
        <f>IF(A575="","",YEAR(A575))</f>
      </c>
    </row>
    <row r="576" spans="1:5" x14ac:dyDescent="0.25">
      <c r="A576" s="11"/>
      <c r="B576" s="9"/>
      <c r="C576" s="10"/>
      <c r="D576" s="13">
        <f>IF(A576="","",MONTH(A576))</f>
      </c>
      <c r="E576" s="13">
        <f>IF(A576="","",YEAR(A576))</f>
      </c>
    </row>
    <row r="577" spans="1:5" x14ac:dyDescent="0.25">
      <c r="A577" s="11"/>
      <c r="B577" s="9"/>
      <c r="C577" s="10"/>
      <c r="D577" s="13">
        <f>IF(A577="","",MONTH(A577))</f>
      </c>
      <c r="E577" s="13">
        <f>IF(A577="","",YEAR(A577))</f>
      </c>
    </row>
    <row r="578" spans="1:5" x14ac:dyDescent="0.25">
      <c r="A578" s="11"/>
      <c r="B578" s="9"/>
      <c r="C578" s="10"/>
      <c r="D578" s="13">
        <f>IF(A578="","",MONTH(A578))</f>
      </c>
      <c r="E578" s="13">
        <f>IF(A578="","",YEAR(A578))</f>
      </c>
    </row>
    <row r="579" spans="1:5" x14ac:dyDescent="0.25">
      <c r="A579" s="11"/>
      <c r="B579" s="9"/>
      <c r="C579" s="10"/>
      <c r="D579" s="13">
        <f>IF(A579="","",MONTH(A579))</f>
      </c>
      <c r="E579" s="13">
        <f>IF(A579="","",YEAR(A579))</f>
      </c>
    </row>
    <row r="580" spans="1:5" x14ac:dyDescent="0.25">
      <c r="A580" s="11"/>
      <c r="B580" s="9"/>
      <c r="C580" s="10"/>
      <c r="D580" s="13">
        <f>IF(A580="","",MONTH(A580))</f>
      </c>
      <c r="E580" s="13">
        <f>IF(A580="","",YEAR(A580))</f>
      </c>
    </row>
    <row r="581" spans="1:5" x14ac:dyDescent="0.25">
      <c r="A581" s="11"/>
      <c r="B581" s="9"/>
      <c r="C581" s="10"/>
      <c r="D581" s="13">
        <f>IF(A581="","",MONTH(A581))</f>
      </c>
      <c r="E581" s="13">
        <f>IF(A581="","",YEAR(A581))</f>
      </c>
    </row>
    <row r="582" spans="1:5" x14ac:dyDescent="0.25">
      <c r="A582" s="11"/>
      <c r="B582" s="9"/>
      <c r="C582" s="10"/>
      <c r="D582" s="13">
        <f>IF(A582="","",MONTH(A582))</f>
      </c>
      <c r="E582" s="13">
        <f>IF(A582="","",YEAR(A582))</f>
      </c>
    </row>
    <row r="583" spans="1:5" x14ac:dyDescent="0.25">
      <c r="A583" s="11"/>
      <c r="B583" s="9"/>
      <c r="C583" s="10"/>
      <c r="D583" s="13">
        <f>IF(A583="","",MONTH(A583))</f>
      </c>
      <c r="E583" s="13">
        <f>IF(A583="","",YEAR(A583))</f>
      </c>
    </row>
    <row r="584" spans="1:5" x14ac:dyDescent="0.25">
      <c r="A584" s="11"/>
      <c r="B584" s="9"/>
      <c r="C584" s="10"/>
      <c r="D584" s="13">
        <f>IF(A584="","",MONTH(A584))</f>
      </c>
      <c r="E584" s="13">
        <f>IF(A584="","",YEAR(A584))</f>
      </c>
    </row>
    <row r="585" spans="1:5" x14ac:dyDescent="0.25">
      <c r="A585" s="11"/>
      <c r="B585" s="9"/>
      <c r="C585" s="10"/>
      <c r="D585" s="13">
        <f>IF(A585="","",MONTH(A585))</f>
      </c>
      <c r="E585" s="13">
        <f>IF(A585="","",YEAR(A585))</f>
      </c>
    </row>
    <row r="586" spans="1:5" x14ac:dyDescent="0.25">
      <c r="A586" s="11"/>
      <c r="B586" s="9"/>
      <c r="C586" s="10"/>
      <c r="D586" s="13">
        <f>IF(A586="","",MONTH(A586))</f>
      </c>
      <c r="E586" s="13">
        <f>IF(A586="","",YEAR(A586))</f>
      </c>
    </row>
    <row r="587" spans="1:5" x14ac:dyDescent="0.25">
      <c r="A587" s="11"/>
      <c r="B587" s="9"/>
      <c r="C587" s="10"/>
      <c r="D587" s="13">
        <f>IF(A587="","",MONTH(A587))</f>
      </c>
      <c r="E587" s="13">
        <f>IF(A587="","",YEAR(A587))</f>
      </c>
    </row>
    <row r="588" spans="1:5" x14ac:dyDescent="0.25">
      <c r="A588" s="11"/>
      <c r="B588" s="9"/>
      <c r="C588" s="10"/>
      <c r="D588" s="13">
        <f>IF(A588="","",MONTH(A588))</f>
      </c>
      <c r="E588" s="13">
        <f>IF(A588="","",YEAR(A588))</f>
      </c>
    </row>
    <row r="589" spans="1:5" x14ac:dyDescent="0.25">
      <c r="A589" s="11"/>
      <c r="B589" s="9"/>
      <c r="C589" s="10"/>
      <c r="D589" s="13">
        <f>IF(A589="","",MONTH(A589))</f>
      </c>
      <c r="E589" s="13">
        <f>IF(A589="","",YEAR(A589))</f>
      </c>
    </row>
    <row r="590" spans="1:5" x14ac:dyDescent="0.25">
      <c r="A590" s="11"/>
      <c r="B590" s="9"/>
      <c r="C590" s="10"/>
      <c r="D590" s="13">
        <f>IF(A590="","",MONTH(A590))</f>
      </c>
      <c r="E590" s="13">
        <f>IF(A590="","",YEAR(A590))</f>
      </c>
    </row>
    <row r="591" spans="1:5" x14ac:dyDescent="0.25">
      <c r="A591" s="11"/>
      <c r="B591" s="9"/>
      <c r="C591" s="10"/>
      <c r="D591" s="13">
        <f>IF(A591="","",MONTH(A591))</f>
      </c>
      <c r="E591" s="13">
        <f>IF(A591="","",YEAR(A591))</f>
      </c>
    </row>
    <row r="592" spans="1:5" x14ac:dyDescent="0.25">
      <c r="A592" s="11"/>
      <c r="B592" s="9"/>
      <c r="C592" s="10"/>
      <c r="D592" s="13">
        <f>IF(A592="","",MONTH(A592))</f>
      </c>
      <c r="E592" s="13">
        <f>IF(A592="","",YEAR(A592))</f>
      </c>
    </row>
    <row r="593" spans="1:5" x14ac:dyDescent="0.25">
      <c r="A593" s="11"/>
      <c r="B593" s="9"/>
      <c r="C593" s="10"/>
      <c r="D593" s="13">
        <f>IF(A593="","",MONTH(A593))</f>
      </c>
      <c r="E593" s="13">
        <f>IF(A593="","",YEAR(A593))</f>
      </c>
    </row>
    <row r="594" spans="1:5" x14ac:dyDescent="0.25">
      <c r="A594" s="11"/>
      <c r="B594" s="9"/>
      <c r="C594" s="10"/>
      <c r="D594" s="13">
        <f>IF(A594="","",MONTH(A594))</f>
      </c>
      <c r="E594" s="13">
        <f>IF(A594="","",YEAR(A594))</f>
      </c>
    </row>
    <row r="595" spans="1:5" x14ac:dyDescent="0.25">
      <c r="A595" s="11"/>
      <c r="B595" s="9"/>
      <c r="C595" s="10"/>
      <c r="D595" s="13">
        <f>IF(A595="","",MONTH(A595))</f>
      </c>
      <c r="E595" s="13">
        <f>IF(A595="","",YEAR(A595))</f>
      </c>
    </row>
    <row r="596" spans="1:5" x14ac:dyDescent="0.25">
      <c r="A596" s="11"/>
      <c r="B596" s="9"/>
      <c r="C596" s="10"/>
      <c r="D596" s="13">
        <f>IF(A596="","",MONTH(A596))</f>
      </c>
      <c r="E596" s="13">
        <f>IF(A596="","",YEAR(A596))</f>
      </c>
    </row>
    <row r="597" spans="1:5" x14ac:dyDescent="0.25">
      <c r="A597" s="11"/>
      <c r="B597" s="9"/>
      <c r="C597" s="10"/>
      <c r="D597" s="13">
        <f>IF(A597="","",MONTH(A597))</f>
      </c>
      <c r="E597" s="13">
        <f>IF(A597="","",YEAR(A597))</f>
      </c>
    </row>
    <row r="598" spans="1:5" x14ac:dyDescent="0.25">
      <c r="A598" s="11"/>
      <c r="B598" s="9"/>
      <c r="C598" s="10"/>
      <c r="D598" s="13">
        <f>IF(A598="","",MONTH(A598))</f>
      </c>
      <c r="E598" s="13">
        <f>IF(A598="","",YEAR(A598))</f>
      </c>
    </row>
    <row r="599" spans="1:5" x14ac:dyDescent="0.25">
      <c r="A599" s="11"/>
      <c r="B599" s="9"/>
      <c r="C599" s="10"/>
      <c r="D599" s="13">
        <f>IF(A599="","",MONTH(A599))</f>
      </c>
      <c r="E599" s="13">
        <f>IF(A599="","",YEAR(A599))</f>
      </c>
    </row>
    <row r="600" spans="1:5" x14ac:dyDescent="0.25">
      <c r="A600" s="11"/>
      <c r="B600" s="9"/>
      <c r="C600" s="10"/>
      <c r="D600" s="13">
        <f>IF(A600="","",MONTH(A600))</f>
      </c>
      <c r="E600" s="13">
        <f>IF(A600="","",YEAR(A600))</f>
      </c>
    </row>
    <row r="601" spans="1:5" x14ac:dyDescent="0.25">
      <c r="A601" s="11"/>
      <c r="B601" s="9"/>
      <c r="C601" s="10"/>
      <c r="D601" s="13">
        <f>IF(A601="","",MONTH(A601))</f>
      </c>
      <c r="E601" s="13">
        <f>IF(A601="","",YEAR(A601))</f>
      </c>
    </row>
  </sheetData>
  <dataValidations count="6">
    <dataValidation type="date" operator="greaterThan" allowBlank="1" showErrorMessage="1" error="Enter a date, e.g. 2026-03-14." sqref="A10:A601">
      <formula1>36526</formula1>
    </dataValidation>
    <dataValidation type="date" operator="greaterThan" allowBlank="1" showErrorMessage="1" error="Enter a date, e.g. 2026-03-14." sqref="A2:A601">
      <formula1>36526</formula1>
    </dataValidation>
    <dataValidation type="list" allowBlank="1" showErrorMessage="1" errorTitle="Pick from the list" error="Choose a value from the drop-down (edit the lists on the Settings tab)." sqref="B10:B601">
      <formula1>Settings!$A$2:$A$16</formula1>
    </dataValidation>
    <dataValidation type="list" allowBlank="1" showErrorMessage="1" errorTitle="Pick from the list" error="Choose a value from the drop-down (edit the lists on the Settings tab)." sqref="B2:B601">
      <formula1>Settings!$A$2:$A$16</formula1>
    </dataValidation>
    <dataValidation type="decimal" operator="greaterThanOrEqual" allowBlank="1" showErrorMessage="1" error="Enter a number (0 or more)." sqref="C10:C601">
      <formula1>0</formula1>
    </dataValidation>
    <dataValidation type="decimal" operator="greaterThanOrEqual" allowBlank="1" showErrorMessage="1" error="Enter a number (0 or more)." sqref="C2:C6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J20"/>
  <sheetFormatPr defaultRowHeight="15" outlineLevelRow="0" outlineLevelCol="0" x14ac:dyDescent="55"/>
  <cols>
    <col min="1" max="1" width="8" customWidth="1"/>
    <col min="3" max="4" width="11" customWidth="1"/>
    <col min="5" max="5" width="3" customWidth="1"/>
    <col min="6" max="6" width="20" customWidth="1"/>
    <col min="8" max="10" width="11" customWidth="1"/>
  </cols>
  <sheetData>
    <row r="1" spans="1:1" x14ac:dyDescent="0.25">
      <c r="A1" s="1">
        <f>"Home daycare dashboard "&amp;Settings!D2</f>
      </c>
    </row>
    <row r="3" spans="1:10" x14ac:dyDescent="0.25">
      <c r="A3" s="4" t="s">
        <v>15</v>
      </c>
      <c r="B3" s="4" t="s">
        <v>16</v>
      </c>
      <c r="C3" s="4" t="s">
        <v>17</v>
      </c>
      <c r="D3" s="4" t="s">
        <v>18</v>
      </c>
      <c r="F3" s="4" t="s">
        <v>19</v>
      </c>
      <c r="G3" s="4" t="s">
        <v>20</v>
      </c>
      <c r="H3" s="4" t="s">
        <v>17</v>
      </c>
      <c r="I3" s="4" t="s">
        <v>21</v>
      </c>
      <c r="J3" s="4" t="s">
        <v>22</v>
      </c>
    </row>
    <row r="4" spans="1:10" x14ac:dyDescent="0.25">
      <c r="A4" t="s">
        <v>23</v>
      </c>
      <c r="B4">
        <f>SUMIFS(Attendance!$C$2:$C$1000,Attendance!$F$2:$F$1000,1,Attendance!$G$2:$G$1000,Settings!$D$2)</f>
      </c>
      <c r="C4" s="5">
        <f>SUMIFS(Attendance!$E$2:$E$1000,Attendance!$F$2:$F$1000,1,Attendance!$G$2:$G$1000,Settings!$D$2)</f>
      </c>
      <c r="D4" s="5">
        <f>SUMIFS(Payments!$C$2:$C$600,Payments!$D$2:$D$600,1,Payments!$E$2:$E$600,Settings!$D$2)</f>
      </c>
      <c r="F4">
        <f>IF(Settings!A2="","",Settings!A2)</f>
      </c>
      <c r="G4">
        <f>IF(F4="","",SUMIFS(Attendance!$C$2:$C$1000,Attendance!$B$2:$B$1000,F4,Attendance!$G$2:$G$1000,Settings!$D$2))</f>
      </c>
      <c r="H4" s="5">
        <f>IF(F4="","",SUMIFS(Attendance!$E$2:$E$1000,Attendance!$B$2:$B$1000,F4,Attendance!$G$2:$G$1000,Settings!$D$2))</f>
      </c>
      <c r="I4" s="5">
        <f>IF(F4="","",SUMIFS(Payments!$C$2:$C$600,Payments!$B$2:$B$600,F4,Payments!$E$2:$E$600,Settings!$D$2))</f>
      </c>
      <c r="J4" s="5">
        <f>IF(F4="","",H4-I4)</f>
      </c>
    </row>
    <row r="5" spans="1:10" x14ac:dyDescent="0.25">
      <c r="A5" t="s">
        <v>24</v>
      </c>
      <c r="B5">
        <f>SUMIFS(Attendance!$C$2:$C$1000,Attendance!$F$2:$F$1000,2,Attendance!$G$2:$G$1000,Settings!$D$2)</f>
      </c>
      <c r="C5" s="5">
        <f>SUMIFS(Attendance!$E$2:$E$1000,Attendance!$F$2:$F$1000,2,Attendance!$G$2:$G$1000,Settings!$D$2)</f>
      </c>
      <c r="D5" s="5">
        <f>SUMIFS(Payments!$C$2:$C$600,Payments!$D$2:$D$600,2,Payments!$E$2:$E$600,Settings!$D$2)</f>
      </c>
      <c r="F5">
        <f>IF(Settings!A3="","",Settings!A3)</f>
      </c>
      <c r="G5">
        <f>IF(F5="","",SUMIFS(Attendance!$C$2:$C$1000,Attendance!$B$2:$B$1000,F5,Attendance!$G$2:$G$1000,Settings!$D$2))</f>
      </c>
      <c r="H5" s="5">
        <f>IF(F5="","",SUMIFS(Attendance!$E$2:$E$1000,Attendance!$B$2:$B$1000,F5,Attendance!$G$2:$G$1000,Settings!$D$2))</f>
      </c>
      <c r="I5" s="5">
        <f>IF(F5="","",SUMIFS(Payments!$C$2:$C$600,Payments!$B$2:$B$600,F5,Payments!$E$2:$E$600,Settings!$D$2))</f>
      </c>
      <c r="J5" s="5">
        <f>IF(F5="","",H5-I5)</f>
      </c>
    </row>
    <row r="6" spans="1:10" x14ac:dyDescent="0.25">
      <c r="A6" t="s">
        <v>25</v>
      </c>
      <c r="B6">
        <f>SUMIFS(Attendance!$C$2:$C$1000,Attendance!$F$2:$F$1000,3,Attendance!$G$2:$G$1000,Settings!$D$2)</f>
      </c>
      <c r="C6" s="5">
        <f>SUMIFS(Attendance!$E$2:$E$1000,Attendance!$F$2:$F$1000,3,Attendance!$G$2:$G$1000,Settings!$D$2)</f>
      </c>
      <c r="D6" s="5">
        <f>SUMIFS(Payments!$C$2:$C$600,Payments!$D$2:$D$600,3,Payments!$E$2:$E$600,Settings!$D$2)</f>
      </c>
      <c r="F6">
        <f>IF(Settings!A4="","",Settings!A4)</f>
      </c>
      <c r="G6">
        <f>IF(F6="","",SUMIFS(Attendance!$C$2:$C$1000,Attendance!$B$2:$B$1000,F6,Attendance!$G$2:$G$1000,Settings!$D$2))</f>
      </c>
      <c r="H6" s="5">
        <f>IF(F6="","",SUMIFS(Attendance!$E$2:$E$1000,Attendance!$B$2:$B$1000,F6,Attendance!$G$2:$G$1000,Settings!$D$2))</f>
      </c>
      <c r="I6" s="5">
        <f>IF(F6="","",SUMIFS(Payments!$C$2:$C$600,Payments!$B$2:$B$600,F6,Payments!$E$2:$E$600,Settings!$D$2))</f>
      </c>
      <c r="J6" s="5">
        <f>IF(F6="","",H6-I6)</f>
      </c>
    </row>
    <row r="7" spans="1:10" x14ac:dyDescent="0.25">
      <c r="A7" t="s">
        <v>26</v>
      </c>
      <c r="B7">
        <f>SUMIFS(Attendance!$C$2:$C$1000,Attendance!$F$2:$F$1000,4,Attendance!$G$2:$G$1000,Settings!$D$2)</f>
      </c>
      <c r="C7" s="5">
        <f>SUMIFS(Attendance!$E$2:$E$1000,Attendance!$F$2:$F$1000,4,Attendance!$G$2:$G$1000,Settings!$D$2)</f>
      </c>
      <c r="D7" s="5">
        <f>SUMIFS(Payments!$C$2:$C$600,Payments!$D$2:$D$600,4,Payments!$E$2:$E$600,Settings!$D$2)</f>
      </c>
      <c r="F7">
        <f>IF(Settings!A5="","",Settings!A5)</f>
      </c>
      <c r="G7">
        <f>IF(F7="","",SUMIFS(Attendance!$C$2:$C$1000,Attendance!$B$2:$B$1000,F7,Attendance!$G$2:$G$1000,Settings!$D$2))</f>
      </c>
      <c r="H7" s="5">
        <f>IF(F7="","",SUMIFS(Attendance!$E$2:$E$1000,Attendance!$B$2:$B$1000,F7,Attendance!$G$2:$G$1000,Settings!$D$2))</f>
      </c>
      <c r="I7" s="5">
        <f>IF(F7="","",SUMIFS(Payments!$C$2:$C$600,Payments!$B$2:$B$600,F7,Payments!$E$2:$E$600,Settings!$D$2))</f>
      </c>
      <c r="J7" s="5">
        <f>IF(F7="","",H7-I7)</f>
      </c>
    </row>
    <row r="8" spans="1:10" x14ac:dyDescent="0.25">
      <c r="A8" t="s">
        <v>27</v>
      </c>
      <c r="B8">
        <f>SUMIFS(Attendance!$C$2:$C$1000,Attendance!$F$2:$F$1000,5,Attendance!$G$2:$G$1000,Settings!$D$2)</f>
      </c>
      <c r="C8" s="5">
        <f>SUMIFS(Attendance!$E$2:$E$1000,Attendance!$F$2:$F$1000,5,Attendance!$G$2:$G$1000,Settings!$D$2)</f>
      </c>
      <c r="D8" s="5">
        <f>SUMIFS(Payments!$C$2:$C$600,Payments!$D$2:$D$600,5,Payments!$E$2:$E$600,Settings!$D$2)</f>
      </c>
      <c r="F8">
        <f>IF(Settings!A6="","",Settings!A6)</f>
      </c>
      <c r="G8">
        <f>IF(F8="","",SUMIFS(Attendance!$C$2:$C$1000,Attendance!$B$2:$B$1000,F8,Attendance!$G$2:$G$1000,Settings!$D$2))</f>
      </c>
      <c r="H8" s="5">
        <f>IF(F8="","",SUMIFS(Attendance!$E$2:$E$1000,Attendance!$B$2:$B$1000,F8,Attendance!$G$2:$G$1000,Settings!$D$2))</f>
      </c>
      <c r="I8" s="5">
        <f>IF(F8="","",SUMIFS(Payments!$C$2:$C$600,Payments!$B$2:$B$600,F8,Payments!$E$2:$E$600,Settings!$D$2))</f>
      </c>
      <c r="J8" s="5">
        <f>IF(F8="","",H8-I8)</f>
      </c>
    </row>
    <row r="9" spans="1:10" x14ac:dyDescent="0.25">
      <c r="A9" t="s">
        <v>28</v>
      </c>
      <c r="B9">
        <f>SUMIFS(Attendance!$C$2:$C$1000,Attendance!$F$2:$F$1000,6,Attendance!$G$2:$G$1000,Settings!$D$2)</f>
      </c>
      <c r="C9" s="5">
        <f>SUMIFS(Attendance!$E$2:$E$1000,Attendance!$F$2:$F$1000,6,Attendance!$G$2:$G$1000,Settings!$D$2)</f>
      </c>
      <c r="D9" s="5">
        <f>SUMIFS(Payments!$C$2:$C$600,Payments!$D$2:$D$600,6,Payments!$E$2:$E$600,Settings!$D$2)</f>
      </c>
      <c r="F9">
        <f>IF(Settings!A7="","",Settings!A7)</f>
      </c>
      <c r="G9">
        <f>IF(F9="","",SUMIFS(Attendance!$C$2:$C$1000,Attendance!$B$2:$B$1000,F9,Attendance!$G$2:$G$1000,Settings!$D$2))</f>
      </c>
      <c r="H9" s="5">
        <f>IF(F9="","",SUMIFS(Attendance!$E$2:$E$1000,Attendance!$B$2:$B$1000,F9,Attendance!$G$2:$G$1000,Settings!$D$2))</f>
      </c>
      <c r="I9" s="5">
        <f>IF(F9="","",SUMIFS(Payments!$C$2:$C$600,Payments!$B$2:$B$600,F9,Payments!$E$2:$E$600,Settings!$D$2))</f>
      </c>
      <c r="J9" s="5">
        <f>IF(F9="","",H9-I9)</f>
      </c>
    </row>
    <row r="10" spans="1:10" x14ac:dyDescent="0.25">
      <c r="A10" t="s">
        <v>29</v>
      </c>
      <c r="B10">
        <f>SUMIFS(Attendance!$C$2:$C$1000,Attendance!$F$2:$F$1000,7,Attendance!$G$2:$G$1000,Settings!$D$2)</f>
      </c>
      <c r="C10" s="5">
        <f>SUMIFS(Attendance!$E$2:$E$1000,Attendance!$F$2:$F$1000,7,Attendance!$G$2:$G$1000,Settings!$D$2)</f>
      </c>
      <c r="D10" s="5">
        <f>SUMIFS(Payments!$C$2:$C$600,Payments!$D$2:$D$600,7,Payments!$E$2:$E$600,Settings!$D$2)</f>
      </c>
      <c r="F10">
        <f>IF(Settings!A8="","",Settings!A8)</f>
      </c>
      <c r="G10">
        <f>IF(F10="","",SUMIFS(Attendance!$C$2:$C$1000,Attendance!$B$2:$B$1000,F10,Attendance!$G$2:$G$1000,Settings!$D$2))</f>
      </c>
      <c r="H10" s="5">
        <f>IF(F10="","",SUMIFS(Attendance!$E$2:$E$1000,Attendance!$B$2:$B$1000,F10,Attendance!$G$2:$G$1000,Settings!$D$2))</f>
      </c>
      <c r="I10" s="5">
        <f>IF(F10="","",SUMIFS(Payments!$C$2:$C$600,Payments!$B$2:$B$600,F10,Payments!$E$2:$E$600,Settings!$D$2))</f>
      </c>
      <c r="J10" s="5">
        <f>IF(F10="","",H10-I10)</f>
      </c>
    </row>
    <row r="11" spans="1:10" x14ac:dyDescent="0.25">
      <c r="A11" t="s">
        <v>30</v>
      </c>
      <c r="B11">
        <f>SUMIFS(Attendance!$C$2:$C$1000,Attendance!$F$2:$F$1000,8,Attendance!$G$2:$G$1000,Settings!$D$2)</f>
      </c>
      <c r="C11" s="5">
        <f>SUMIFS(Attendance!$E$2:$E$1000,Attendance!$F$2:$F$1000,8,Attendance!$G$2:$G$1000,Settings!$D$2)</f>
      </c>
      <c r="D11" s="5">
        <f>SUMIFS(Payments!$C$2:$C$600,Payments!$D$2:$D$600,8,Payments!$E$2:$E$600,Settings!$D$2)</f>
      </c>
      <c r="F11">
        <f>IF(Settings!A9="","",Settings!A9)</f>
      </c>
      <c r="G11">
        <f>IF(F11="","",SUMIFS(Attendance!$C$2:$C$1000,Attendance!$B$2:$B$1000,F11,Attendance!$G$2:$G$1000,Settings!$D$2))</f>
      </c>
      <c r="H11" s="5">
        <f>IF(F11="","",SUMIFS(Attendance!$E$2:$E$1000,Attendance!$B$2:$B$1000,F11,Attendance!$G$2:$G$1000,Settings!$D$2))</f>
      </c>
      <c r="I11" s="5">
        <f>IF(F11="","",SUMIFS(Payments!$C$2:$C$600,Payments!$B$2:$B$600,F11,Payments!$E$2:$E$600,Settings!$D$2))</f>
      </c>
      <c r="J11" s="5">
        <f>IF(F11="","",H11-I11)</f>
      </c>
    </row>
    <row r="12" spans="1:10" x14ac:dyDescent="0.25">
      <c r="A12" t="s">
        <v>31</v>
      </c>
      <c r="B12">
        <f>SUMIFS(Attendance!$C$2:$C$1000,Attendance!$F$2:$F$1000,9,Attendance!$G$2:$G$1000,Settings!$D$2)</f>
      </c>
      <c r="C12" s="5">
        <f>SUMIFS(Attendance!$E$2:$E$1000,Attendance!$F$2:$F$1000,9,Attendance!$G$2:$G$1000,Settings!$D$2)</f>
      </c>
      <c r="D12" s="5">
        <f>SUMIFS(Payments!$C$2:$C$600,Payments!$D$2:$D$600,9,Payments!$E$2:$E$600,Settings!$D$2)</f>
      </c>
      <c r="F12">
        <f>IF(Settings!A10="","",Settings!A10)</f>
      </c>
      <c r="G12">
        <f>IF(F12="","",SUMIFS(Attendance!$C$2:$C$1000,Attendance!$B$2:$B$1000,F12,Attendance!$G$2:$G$1000,Settings!$D$2))</f>
      </c>
      <c r="H12" s="5">
        <f>IF(F12="","",SUMIFS(Attendance!$E$2:$E$1000,Attendance!$B$2:$B$1000,F12,Attendance!$G$2:$G$1000,Settings!$D$2))</f>
      </c>
      <c r="I12" s="5">
        <f>IF(F12="","",SUMIFS(Payments!$C$2:$C$600,Payments!$B$2:$B$600,F12,Payments!$E$2:$E$600,Settings!$D$2))</f>
      </c>
      <c r="J12" s="5">
        <f>IF(F12="","",H12-I12)</f>
      </c>
    </row>
    <row r="13" spans="1:10" x14ac:dyDescent="0.25">
      <c r="A13" t="s">
        <v>32</v>
      </c>
      <c r="B13">
        <f>SUMIFS(Attendance!$C$2:$C$1000,Attendance!$F$2:$F$1000,10,Attendance!$G$2:$G$1000,Settings!$D$2)</f>
      </c>
      <c r="C13" s="5">
        <f>SUMIFS(Attendance!$E$2:$E$1000,Attendance!$F$2:$F$1000,10,Attendance!$G$2:$G$1000,Settings!$D$2)</f>
      </c>
      <c r="D13" s="5">
        <f>SUMIFS(Payments!$C$2:$C$600,Payments!$D$2:$D$600,10,Payments!$E$2:$E$600,Settings!$D$2)</f>
      </c>
      <c r="F13">
        <f>IF(Settings!A11="","",Settings!A11)</f>
      </c>
      <c r="G13">
        <f>IF(F13="","",SUMIFS(Attendance!$C$2:$C$1000,Attendance!$B$2:$B$1000,F13,Attendance!$G$2:$G$1000,Settings!$D$2))</f>
      </c>
      <c r="H13" s="5">
        <f>IF(F13="","",SUMIFS(Attendance!$E$2:$E$1000,Attendance!$B$2:$B$1000,F13,Attendance!$G$2:$G$1000,Settings!$D$2))</f>
      </c>
      <c r="I13" s="5">
        <f>IF(F13="","",SUMIFS(Payments!$C$2:$C$600,Payments!$B$2:$B$600,F13,Payments!$E$2:$E$600,Settings!$D$2))</f>
      </c>
      <c r="J13" s="5">
        <f>IF(F13="","",H13-I13)</f>
      </c>
    </row>
    <row r="14" spans="1:10" x14ac:dyDescent="0.25">
      <c r="A14" t="s">
        <v>33</v>
      </c>
      <c r="B14">
        <f>SUMIFS(Attendance!$C$2:$C$1000,Attendance!$F$2:$F$1000,11,Attendance!$G$2:$G$1000,Settings!$D$2)</f>
      </c>
      <c r="C14" s="5">
        <f>SUMIFS(Attendance!$E$2:$E$1000,Attendance!$F$2:$F$1000,11,Attendance!$G$2:$G$1000,Settings!$D$2)</f>
      </c>
      <c r="D14" s="5">
        <f>SUMIFS(Payments!$C$2:$C$600,Payments!$D$2:$D$600,11,Payments!$E$2:$E$600,Settings!$D$2)</f>
      </c>
      <c r="F14">
        <f>IF(Settings!A12="","",Settings!A12)</f>
      </c>
      <c r="G14">
        <f>IF(F14="","",SUMIFS(Attendance!$C$2:$C$1000,Attendance!$B$2:$B$1000,F14,Attendance!$G$2:$G$1000,Settings!$D$2))</f>
      </c>
      <c r="H14" s="5">
        <f>IF(F14="","",SUMIFS(Attendance!$E$2:$E$1000,Attendance!$B$2:$B$1000,F14,Attendance!$G$2:$G$1000,Settings!$D$2))</f>
      </c>
      <c r="I14" s="5">
        <f>IF(F14="","",SUMIFS(Payments!$C$2:$C$600,Payments!$B$2:$B$600,F14,Payments!$E$2:$E$600,Settings!$D$2))</f>
      </c>
      <c r="J14" s="5">
        <f>IF(F14="","",H14-I14)</f>
      </c>
    </row>
    <row r="15" spans="1:10" x14ac:dyDescent="0.25">
      <c r="A15" t="s">
        <v>34</v>
      </c>
      <c r="B15">
        <f>SUMIFS(Attendance!$C$2:$C$1000,Attendance!$F$2:$F$1000,12,Attendance!$G$2:$G$1000,Settings!$D$2)</f>
      </c>
      <c r="C15" s="5">
        <f>SUMIFS(Attendance!$E$2:$E$1000,Attendance!$F$2:$F$1000,12,Attendance!$G$2:$G$1000,Settings!$D$2)</f>
      </c>
      <c r="D15" s="5">
        <f>SUMIFS(Payments!$C$2:$C$600,Payments!$D$2:$D$600,12,Payments!$E$2:$E$600,Settings!$D$2)</f>
      </c>
      <c r="F15">
        <f>IF(Settings!A13="","",Settings!A13)</f>
      </c>
      <c r="G15">
        <f>IF(F15="","",SUMIFS(Attendance!$C$2:$C$1000,Attendance!$B$2:$B$1000,F15,Attendance!$G$2:$G$1000,Settings!$D$2))</f>
      </c>
      <c r="H15" s="5">
        <f>IF(F15="","",SUMIFS(Attendance!$E$2:$E$1000,Attendance!$B$2:$B$1000,F15,Attendance!$G$2:$G$1000,Settings!$D$2))</f>
      </c>
      <c r="I15" s="5">
        <f>IF(F15="","",SUMIFS(Payments!$C$2:$C$600,Payments!$B$2:$B$600,F15,Payments!$E$2:$E$600,Settings!$D$2))</f>
      </c>
      <c r="J15" s="5">
        <f>IF(F15="","",H15-I15)</f>
      </c>
    </row>
    <row r="16" spans="1:10" x14ac:dyDescent="0.25">
      <c r="A16" s="6" t="s">
        <v>35</v>
      </c>
      <c r="B16" s="6">
        <f>SUM(B4:B15)</f>
      </c>
      <c r="C16" s="7">
        <f>SUM(C4:C15)</f>
      </c>
      <c r="D16" s="7">
        <f>SUM(D4:D15)</f>
      </c>
      <c r="F16">
        <f>IF(Settings!A14="","",Settings!A14)</f>
      </c>
      <c r="G16">
        <f>IF(F16="","",SUMIFS(Attendance!$C$2:$C$1000,Attendance!$B$2:$B$1000,F16,Attendance!$G$2:$G$1000,Settings!$D$2))</f>
      </c>
      <c r="H16" s="5">
        <f>IF(F16="","",SUMIFS(Attendance!$E$2:$E$1000,Attendance!$B$2:$B$1000,F16,Attendance!$G$2:$G$1000,Settings!$D$2))</f>
      </c>
      <c r="I16" s="5">
        <f>IF(F16="","",SUMIFS(Payments!$C$2:$C$600,Payments!$B$2:$B$600,F16,Payments!$E$2:$E$600,Settings!$D$2))</f>
      </c>
      <c r="J16" s="5">
        <f>IF(F16="","",H16-I16)</f>
      </c>
    </row>
    <row r="17" spans="6:10" x14ac:dyDescent="0.25">
      <c r="F17">
        <f>IF(Settings!A15="","",Settings!A15)</f>
      </c>
      <c r="G17">
        <f>IF(F17="","",SUMIFS(Attendance!$C$2:$C$1000,Attendance!$B$2:$B$1000,F17,Attendance!$G$2:$G$1000,Settings!$D$2))</f>
      </c>
      <c r="H17" s="5">
        <f>IF(F17="","",SUMIFS(Attendance!$E$2:$E$1000,Attendance!$B$2:$B$1000,F17,Attendance!$G$2:$G$1000,Settings!$D$2))</f>
      </c>
      <c r="I17" s="5">
        <f>IF(F17="","",SUMIFS(Payments!$C$2:$C$600,Payments!$B$2:$B$600,F17,Payments!$E$2:$E$600,Settings!$D$2))</f>
      </c>
      <c r="J17" s="5">
        <f>IF(F17="","",H17-I17)</f>
      </c>
    </row>
    <row r="18" spans="6:10" x14ac:dyDescent="0.25">
      <c r="F18">
        <f>IF(Settings!A16="","",Settings!A16)</f>
      </c>
      <c r="G18">
        <f>IF(F18="","",SUMIFS(Attendance!$C$2:$C$1000,Attendance!$B$2:$B$1000,F18,Attendance!$G$2:$G$1000,Settings!$D$2))</f>
      </c>
      <c r="H18" s="5">
        <f>IF(F18="","",SUMIFS(Attendance!$E$2:$E$1000,Attendance!$B$2:$B$1000,F18,Attendance!$G$2:$G$1000,Settings!$D$2))</f>
      </c>
      <c r="I18" s="5">
        <f>IF(F18="","",SUMIFS(Payments!$C$2:$C$600,Payments!$B$2:$B$600,F18,Payments!$E$2:$E$600,Settings!$D$2))</f>
      </c>
      <c r="J18" s="5">
        <f>IF(F18="","",H18-I18)</f>
      </c>
    </row>
    <row r="20" spans="6:10" x14ac:dyDescent="0.25">
      <c r="F20" s="6" t="s">
        <v>36</v>
      </c>
      <c r="H20" s="7">
        <f>SUM(H4:H18)</f>
      </c>
      <c r="I20" s="7">
        <f>SUM(I4:I18)</f>
      </c>
      <c r="J20" s="7">
        <f>SUM(J4:J18)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Attendance</vt:lpstr>
      <vt:lpstr>Payments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2026-11-02T02:12:44Z</dcterms:modified>
</cp:coreProperties>
</file>