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Bookings" state="visible" r:id="rId7"/>
    <sheet sheetId="4" name="Expenses" state="visible" r:id="rId8"/>
  </sheets>
  <calcPr calcId="171027" fullCalcOnLoad="1"/>
</workbook>
</file>

<file path=xl/sharedStrings.xml><?xml version="1.0" encoding="utf-8"?>
<sst xmlns="http://schemas.openxmlformats.org/spreadsheetml/2006/main" count="79" uniqueCount="65">
  <si>
    <t>Free Airbnb Income and Expense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</si>
  <si>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</si>
  <si>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</si>
  <si>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</si>
  <si>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</si>
  <si>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</si>
  <si>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properties (up to 5), your booking platforms (Airbnb, VRBO, direct), your expense categories and the year (F2).</t>
  </si>
  <si>
    <t>2. Bookings: one row per stay: check-in date, property, platform, guest, nights, nightly rate, cleaning fee and the platform fee taken. Gross, your payout, month and year fill in.</t>
  </si>
  <si>
    <t>3. Expenses: cleaning crew, supplies, utilities, insurance, repairs. One row each, tied to a property.</t>
  </si>
  <si>
    <t>What you get:</t>
  </si>
  <si>
    <t>Dashboard: bookings, nights, gross, platform fees, expenses and profit by month, and each property with nights booked, payout, expenses and profit.</t>
  </si>
  <si>
    <t>Limits: 500 bookings, 500 expenses, 5 properties on the dashboard. Need occupancy %, average nightly rate, a platform comparison and a tax set-aside? See the paid Airbnb &amp; Short-Term Rental Host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</si>
  <si>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</si>
  <si>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</si>
  <si>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</si>
  <si>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</si>
  <si>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Bookings</t>
  </si>
  <si>
    <t>Nights</t>
  </si>
  <si>
    <t>Gross</t>
  </si>
  <si>
    <t>Platform fees</t>
  </si>
  <si>
    <t>Expenses</t>
  </si>
  <si>
    <t>Profit</t>
  </si>
  <si>
    <t>Property</t>
  </si>
  <si>
    <t>Payout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</si>
  <si>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</si>
  <si>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</si>
  <si>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</si>
  <si>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</si>
  <si>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</si>
  <si>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</si>
  <si>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</si>
  <si>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</si>
  <si>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</si>
  <si>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</si>
  <si>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</si>
  <si>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</si>
  <si>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</si>
  <si>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Platform</t>
  </si>
  <si>
    <t>Expense category</t>
  </si>
  <si>
    <t>Lakeview Cabin</t>
  </si>
  <si>
    <t>Airbnb</t>
  </si>
  <si>
    <t>Cleaning</t>
  </si>
  <si>
    <t>City Studio</t>
  </si>
  <si>
    <t>VRBO</t>
  </si>
  <si>
    <t>Supplies and linens</t>
  </si>
  <si>
    <t>Garden Flat</t>
  </si>
  <si>
    <t>Booking.com</t>
  </si>
  <si>
    <t>Utilities</t>
  </si>
  <si>
    <t>Direct</t>
  </si>
  <si>
    <t>Insurance</t>
  </si>
  <si>
    <t>Repairs</t>
  </si>
  <si>
    <t>Mortgage interest</t>
  </si>
  <si>
    <t>Software and fees</t>
  </si>
  <si>
    <t>Advertising</t>
  </si>
  <si>
    <t>Other</t>
  </si>
  <si>
    <t>Check-in</t>
  </si>
  <si>
    <t>Guest</t>
  </si>
  <si>
    <t>Nightly rate</t>
  </si>
  <si>
    <t>Cleaning fee</t>
  </si>
  <si>
    <t>Platform fee</t>
  </si>
  <si>
    <t>Your payout</t>
  </si>
  <si>
    <t>Date</t>
  </si>
  <si>
    <t>Category</t>
  </si>
  <si>
    <t>Notes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</si>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</sst>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22" customWidth="1"/>
    <col min="5" max="5" width="10" customWidth="1"/>
  </cols>
  <sheetData>
    <row r="1" ht="30" customHeight="1" spans="1:5" x14ac:dyDescent="0.25">
      <c r="A1" s="8" t="s">
        <v>22</v>
      </c>
      <c r="B1" s="8" t="s">
        <v>37</v>
      </c>
      <c r="C1" s="8" t="s">
        <v>38</v>
      </c>
      <c r="E1" s="4" t="s">
        <v>36</v>
      </c>
    </row>
    <row r="2" spans="1:6" x14ac:dyDescent="0.25">
      <c r="A2" s="9" t="s">
        <v>39</v>
      </c>
      <c r="B2" s="9" t="s">
        <v>40</v>
      </c>
      <c r="C2" s="9" t="s">
        <v>41</v>
      </c>
      <c r="F2" s="9">
        <v>2026</v>
      </c>
    </row>
    <row r="3" spans="1:3" x14ac:dyDescent="0.25">
      <c r="A3" s="9" t="s">
        <v>42</v>
      </c>
      <c r="B3" s="9" t="s">
        <v>43</v>
      </c>
      <c r="C3" s="9" t="s">
        <v>44</v>
      </c>
    </row>
    <row r="4" spans="1:3" x14ac:dyDescent="0.25">
      <c r="A4" s="9" t="s">
        <v>45</v>
      </c>
      <c r="B4" s="9" t="s">
        <v>46</v>
      </c>
      <c r="C4" s="9" t="s">
        <v>47</v>
      </c>
    </row>
    <row r="5" spans="1:3" x14ac:dyDescent="0.25">
      <c r="A5" s="9"/>
      <c r="B5" s="9" t="s">
        <v>48</v>
      </c>
      <c r="C5" s="9" t="s">
        <v>49</v>
      </c>
    </row>
    <row r="6" spans="1:3" x14ac:dyDescent="0.25">
      <c r="A6" s="9"/>
      <c r="B6" s="9"/>
      <c r="C6" s="9" t="s">
        <v>50</v>
      </c>
    </row>
    <row r="7" spans="1:3" x14ac:dyDescent="0.25">
      <c r="A7" s="9"/>
      <c r="B7" s="9"/>
      <c r="C7" s="9" t="s">
        <v>51</v>
      </c>
    </row>
    <row r="8" spans="1:3" x14ac:dyDescent="0.25">
      <c r="A8" s="9"/>
      <c r="B8" s="9"/>
      <c r="C8" s="9" t="s">
        <v>52</v>
      </c>
    </row>
    <row r="9" spans="1:3" x14ac:dyDescent="0.25">
      <c r="A9" s="9"/>
      <c r="B9" s="9"/>
      <c r="C9" s="9" t="s">
        <v>53</v>
      </c>
    </row>
    <row r="10" spans="1:3" x14ac:dyDescent="0.25">
      <c r="A10" s="9"/>
      <c r="B10" s="9"/>
      <c r="C10" s="9" t="s">
        <v>54</v>
      </c>
    </row>
    <row r="11" spans="1:3" x14ac:dyDescent="0.25">
      <c r="A11" s="9"/>
      <c r="B11" s="9"/>
      <c r="C11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8" customWidth="1"/>
    <col min="6" max="10" width="11" customWidth="1"/>
    <col min="11" max="12" width="7" customWidth="1"/>
  </cols>
  <sheetData>
    <row r="1" ht="30" customHeight="1" spans="1:12" x14ac:dyDescent="0.25">
      <c r="A1" s="8" t="s">
        <v>55</v>
      </c>
      <c r="B1" s="8" t="s">
        <v>22</v>
      </c>
      <c r="C1" s="8" t="s">
        <v>37</v>
      </c>
      <c r="D1" s="8" t="s">
        <v>56</v>
      </c>
      <c r="E1" s="8" t="s">
        <v>17</v>
      </c>
      <c r="F1" s="8" t="s">
        <v>57</v>
      </c>
      <c r="G1" s="8" t="s">
        <v>58</v>
      </c>
      <c r="H1" s="8" t="s">
        <v>59</v>
      </c>
      <c r="I1" s="8" t="s">
        <v>18</v>
      </c>
      <c r="J1" s="8" t="s">
        <v>60</v>
      </c>
      <c r="K1" s="8" t="s">
        <v>15</v>
      </c>
      <c r="L1" s="8" t="s">
        <v>36</v>
      </c>
    </row>
    <row r="2" spans="1:12" x14ac:dyDescent="0.25">
      <c r="A2" s="10"/>
      <c r="B2" s="9"/>
      <c r="C2" s="9"/>
      <c r="D2" s="9"/>
      <c r="E2" s="9"/>
      <c r="F2" s="11"/>
      <c r="G2" s="11"/>
      <c r="H2" s="11"/>
      <c r="I2" s="12">
        <f>IF(A2="","",N(E2)*N(F2)+N(G2))</f>
      </c>
      <c r="J2" s="12">
        <f>IF(A2="","",I2-N(H2))</f>
      </c>
      <c r="K2" s="13">
        <f>IF(A2="","",MONTH(A2))</f>
      </c>
      <c r="L2" s="13">
        <f>IF(A2="","",YEAR(A2))</f>
      </c>
    </row>
    <row r="3" spans="1:12" x14ac:dyDescent="0.25">
      <c r="A3" s="10"/>
      <c r="B3" s="9"/>
      <c r="C3" s="9"/>
      <c r="D3" s="9"/>
      <c r="E3" s="9"/>
      <c r="F3" s="11"/>
      <c r="G3" s="11"/>
      <c r="H3" s="11"/>
      <c r="I3" s="12">
        <f>IF(A3="","",N(E3)*N(F3)+N(G3))</f>
      </c>
      <c r="J3" s="12">
        <f>IF(A3="","",I3-N(H3))</f>
      </c>
      <c r="K3" s="13">
        <f>IF(A3="","",MONTH(A3))</f>
      </c>
      <c r="L3" s="13">
        <f>IF(A3="","",YEAR(A3))</f>
      </c>
    </row>
    <row r="4" spans="1:12" x14ac:dyDescent="0.25">
      <c r="A4" s="10"/>
      <c r="B4" s="9"/>
      <c r="C4" s="9"/>
      <c r="D4" s="9"/>
      <c r="E4" s="9"/>
      <c r="F4" s="11"/>
      <c r="G4" s="11"/>
      <c r="H4" s="11"/>
      <c r="I4" s="12">
        <f>IF(A4="","",N(E4)*N(F4)+N(G4))</f>
      </c>
      <c r="J4" s="12">
        <f>IF(A4="","",I4-N(H4))</f>
      </c>
      <c r="K4" s="13">
        <f>IF(A4="","",MONTH(A4))</f>
      </c>
      <c r="L4" s="13">
        <f>IF(A4="","",YEAR(A4))</f>
      </c>
    </row>
    <row r="5" spans="1:12" x14ac:dyDescent="0.25">
      <c r="A5" s="10"/>
      <c r="B5" s="9"/>
      <c r="C5" s="9"/>
      <c r="D5" s="9"/>
      <c r="E5" s="9"/>
      <c r="F5" s="11"/>
      <c r="G5" s="11"/>
      <c r="H5" s="11"/>
      <c r="I5" s="12">
        <f>IF(A5="","",N(E5)*N(F5)+N(G5))</f>
      </c>
      <c r="J5" s="12">
        <f>IF(A5="","",I5-N(H5))</f>
      </c>
      <c r="K5" s="13">
        <f>IF(A5="","",MONTH(A5))</f>
      </c>
      <c r="L5" s="13">
        <f>IF(A5="","",YEAR(A5))</f>
      </c>
    </row>
    <row r="6" spans="1:12" x14ac:dyDescent="0.25">
      <c r="A6" s="10"/>
      <c r="B6" s="9"/>
      <c r="C6" s="9"/>
      <c r="D6" s="9"/>
      <c r="E6" s="9"/>
      <c r="F6" s="11"/>
      <c r="G6" s="11"/>
      <c r="H6" s="11"/>
      <c r="I6" s="12">
        <f>IF(A6="","",N(E6)*N(F6)+N(G6))</f>
      </c>
      <c r="J6" s="12">
        <f>IF(A6="","",I6-N(H6))</f>
      </c>
      <c r="K6" s="13">
        <f>IF(A6="","",MONTH(A6))</f>
      </c>
      <c r="L6" s="13">
        <f>IF(A6="","",YEAR(A6))</f>
      </c>
    </row>
    <row r="7" spans="1:12" x14ac:dyDescent="0.25">
      <c r="A7" s="10"/>
      <c r="B7" s="9"/>
      <c r="C7" s="9"/>
      <c r="D7" s="9"/>
      <c r="E7" s="9"/>
      <c r="F7" s="11"/>
      <c r="G7" s="11"/>
      <c r="H7" s="11"/>
      <c r="I7" s="12">
        <f>IF(A7="","",N(E7)*N(F7)+N(G7))</f>
      </c>
      <c r="J7" s="12">
        <f>IF(A7="","",I7-N(H7))</f>
      </c>
      <c r="K7" s="13">
        <f>IF(A7="","",MONTH(A7))</f>
      </c>
      <c r="L7" s="13">
        <f>IF(A7="","",YEAR(A7))</f>
      </c>
    </row>
    <row r="8" spans="1:12" x14ac:dyDescent="0.25">
      <c r="A8" s="10"/>
      <c r="B8" s="9"/>
      <c r="C8" s="9"/>
      <c r="D8" s="9"/>
      <c r="E8" s="9"/>
      <c r="F8" s="11"/>
      <c r="G8" s="11"/>
      <c r="H8" s="11"/>
      <c r="I8" s="12">
        <f>IF(A8="","",N(E8)*N(F8)+N(G8))</f>
      </c>
      <c r="J8" s="12">
        <f>IF(A8="","",I8-N(H8))</f>
      </c>
      <c r="K8" s="13">
        <f>IF(A8="","",MONTH(A8))</f>
      </c>
      <c r="L8" s="13">
        <f>IF(A8="","",YEAR(A8))</f>
      </c>
    </row>
    <row r="9" spans="1:12" x14ac:dyDescent="0.25">
      <c r="A9" s="10"/>
      <c r="B9" s="9"/>
      <c r="C9" s="9"/>
      <c r="D9" s="9"/>
      <c r="E9" s="9"/>
      <c r="F9" s="11"/>
      <c r="G9" s="11"/>
      <c r="H9" s="11"/>
      <c r="I9" s="12">
        <f>IF(A9="","",N(E9)*N(F9)+N(G9))</f>
      </c>
      <c r="J9" s="12">
        <f>IF(A9="","",I9-N(H9))</f>
      </c>
      <c r="K9" s="13">
        <f>IF(A9="","",MONTH(A9))</f>
      </c>
      <c r="L9" s="13">
        <f>IF(A9="","",YEAR(A9))</f>
      </c>
    </row>
    <row r="10" spans="1:12" x14ac:dyDescent="0.25">
      <c r="A10" s="10"/>
      <c r="B10" s="9"/>
      <c r="C10" s="9"/>
      <c r="D10" s="9"/>
      <c r="E10" s="9"/>
      <c r="F10" s="11"/>
      <c r="G10" s="11"/>
      <c r="H10" s="11"/>
      <c r="I10" s="12">
        <f>IF(A10="","",N(E10)*N(F10)+N(G10))</f>
      </c>
      <c r="J10" s="12">
        <f>IF(A10="","",I10-N(H10))</f>
      </c>
      <c r="K10" s="13">
        <f>IF(A10="","",MONTH(A10))</f>
      </c>
      <c r="L10" s="13">
        <f>IF(A10="","",YEAR(A10))</f>
      </c>
    </row>
    <row r="11" spans="1:12" x14ac:dyDescent="0.25">
      <c r="A11" s="10"/>
      <c r="B11" s="9"/>
      <c r="C11" s="9"/>
      <c r="D11" s="9"/>
      <c r="E11" s="9"/>
      <c r="F11" s="11"/>
      <c r="G11" s="11"/>
      <c r="H11" s="11"/>
      <c r="I11" s="12">
        <f>IF(A11="","",N(E11)*N(F11)+N(G11))</f>
      </c>
      <c r="J11" s="12">
        <f>IF(A11="","",I11-N(H11))</f>
      </c>
      <c r="K11" s="13">
        <f>IF(A11="","",MONTH(A11))</f>
      </c>
      <c r="L11" s="13">
        <f>IF(A11="","",YEAR(A11))</f>
      </c>
    </row>
    <row r="12" spans="1:12" x14ac:dyDescent="0.25">
      <c r="A12" s="10"/>
      <c r="B12" s="9"/>
      <c r="C12" s="9"/>
      <c r="D12" s="9"/>
      <c r="E12" s="9"/>
      <c r="F12" s="11"/>
      <c r="G12" s="11"/>
      <c r="H12" s="11"/>
      <c r="I12" s="12">
        <f>IF(A12="","",N(E12)*N(F12)+N(G12))</f>
      </c>
      <c r="J12" s="12">
        <f>IF(A12="","",I12-N(H12))</f>
      </c>
      <c r="K12" s="13">
        <f>IF(A12="","",MONTH(A12))</f>
      </c>
      <c r="L12" s="13">
        <f>IF(A12="","",YEAR(A12))</f>
      </c>
    </row>
    <row r="13" spans="1:12" x14ac:dyDescent="0.25">
      <c r="A13" s="10"/>
      <c r="B13" s="9"/>
      <c r="C13" s="9"/>
      <c r="D13" s="9"/>
      <c r="E13" s="9"/>
      <c r="F13" s="11"/>
      <c r="G13" s="11"/>
      <c r="H13" s="11"/>
      <c r="I13" s="12">
        <f>IF(A13="","",N(E13)*N(F13)+N(G13))</f>
      </c>
      <c r="J13" s="12">
        <f>IF(A13="","",I13-N(H13))</f>
      </c>
      <c r="K13" s="13">
        <f>IF(A13="","",MONTH(A13))</f>
      </c>
      <c r="L13" s="13">
        <f>IF(A13="","",YEAR(A13))</f>
      </c>
    </row>
    <row r="14" spans="1:12" x14ac:dyDescent="0.25">
      <c r="A14" s="10"/>
      <c r="B14" s="9"/>
      <c r="C14" s="9"/>
      <c r="D14" s="9"/>
      <c r="E14" s="9"/>
      <c r="F14" s="11"/>
      <c r="G14" s="11"/>
      <c r="H14" s="11"/>
      <c r="I14" s="12">
        <f>IF(A14="","",N(E14)*N(F14)+N(G14))</f>
      </c>
      <c r="J14" s="12">
        <f>IF(A14="","",I14-N(H14))</f>
      </c>
      <c r="K14" s="13">
        <f>IF(A14="","",MONTH(A14))</f>
      </c>
      <c r="L14" s="13">
        <f>IF(A14="","",YEAR(A14))</f>
      </c>
    </row>
    <row r="15" spans="1:12" x14ac:dyDescent="0.25">
      <c r="A15" s="10"/>
      <c r="B15" s="9"/>
      <c r="C15" s="9"/>
      <c r="D15" s="9"/>
      <c r="E15" s="9"/>
      <c r="F15" s="11"/>
      <c r="G15" s="11"/>
      <c r="H15" s="11"/>
      <c r="I15" s="12">
        <f>IF(A15="","",N(E15)*N(F15)+N(G15))</f>
      </c>
      <c r="J15" s="12">
        <f>IF(A15="","",I15-N(H15))</f>
      </c>
      <c r="K15" s="13">
        <f>IF(A15="","",MONTH(A15))</f>
      </c>
      <c r="L15" s="13">
        <f>IF(A15="","",YEAR(A15))</f>
      </c>
    </row>
    <row r="16" spans="1:12" x14ac:dyDescent="0.25">
      <c r="A16" s="10"/>
      <c r="B16" s="9"/>
      <c r="C16" s="9"/>
      <c r="D16" s="9"/>
      <c r="E16" s="9"/>
      <c r="F16" s="11"/>
      <c r="G16" s="11"/>
      <c r="H16" s="11"/>
      <c r="I16" s="12">
        <f>IF(A16="","",N(E16)*N(F16)+N(G16))</f>
      </c>
      <c r="J16" s="12">
        <f>IF(A16="","",I16-N(H16))</f>
      </c>
      <c r="K16" s="13">
        <f>IF(A16="","",MONTH(A16))</f>
      </c>
      <c r="L16" s="13">
        <f>IF(A16="","",YEAR(A16))</f>
      </c>
    </row>
    <row r="17" spans="1:12" x14ac:dyDescent="0.25">
      <c r="A17" s="10"/>
      <c r="B17" s="9"/>
      <c r="C17" s="9"/>
      <c r="D17" s="9"/>
      <c r="E17" s="9"/>
      <c r="F17" s="11"/>
      <c r="G17" s="11"/>
      <c r="H17" s="11"/>
      <c r="I17" s="12">
        <f>IF(A17="","",N(E17)*N(F17)+N(G17))</f>
      </c>
      <c r="J17" s="12">
        <f>IF(A17="","",I17-N(H17))</f>
      </c>
      <c r="K17" s="13">
        <f>IF(A17="","",MONTH(A17))</f>
      </c>
      <c r="L17" s="13">
        <f>IF(A17="","",YEAR(A17))</f>
      </c>
    </row>
    <row r="18" spans="1:12" x14ac:dyDescent="0.25">
      <c r="A18" s="10"/>
      <c r="B18" s="9"/>
      <c r="C18" s="9"/>
      <c r="D18" s="9"/>
      <c r="E18" s="9"/>
      <c r="F18" s="11"/>
      <c r="G18" s="11"/>
      <c r="H18" s="11"/>
      <c r="I18" s="12">
        <f>IF(A18="","",N(E18)*N(F18)+N(G18))</f>
      </c>
      <c r="J18" s="12">
        <f>IF(A18="","",I18-N(H18))</f>
      </c>
      <c r="K18" s="13">
        <f>IF(A18="","",MONTH(A18))</f>
      </c>
      <c r="L18" s="13">
        <f>IF(A18="","",YEAR(A18))</f>
      </c>
    </row>
    <row r="19" spans="1:12" x14ac:dyDescent="0.25">
      <c r="A19" s="10"/>
      <c r="B19" s="9"/>
      <c r="C19" s="9"/>
      <c r="D19" s="9"/>
      <c r="E19" s="9"/>
      <c r="F19" s="11"/>
      <c r="G19" s="11"/>
      <c r="H19" s="11"/>
      <c r="I19" s="12">
        <f>IF(A19="","",N(E19)*N(F19)+N(G19))</f>
      </c>
      <c r="J19" s="12">
        <f>IF(A19="","",I19-N(H19))</f>
      </c>
      <c r="K19" s="13">
        <f>IF(A19="","",MONTH(A19))</f>
      </c>
      <c r="L19" s="13">
        <f>IF(A19="","",YEAR(A19))</f>
      </c>
    </row>
    <row r="20" spans="1:12" x14ac:dyDescent="0.25">
      <c r="A20" s="10"/>
      <c r="B20" s="9"/>
      <c r="C20" s="9"/>
      <c r="D20" s="9"/>
      <c r="E20" s="9"/>
      <c r="F20" s="11"/>
      <c r="G20" s="11"/>
      <c r="H20" s="11"/>
      <c r="I20" s="12">
        <f>IF(A20="","",N(E20)*N(F20)+N(G20))</f>
      </c>
      <c r="J20" s="12">
        <f>IF(A20="","",I20-N(H20))</f>
      </c>
      <c r="K20" s="13">
        <f>IF(A20="","",MONTH(A20))</f>
      </c>
      <c r="L20" s="13">
        <f>IF(A20="","",YEAR(A20))</f>
      </c>
    </row>
    <row r="21" spans="1:12" x14ac:dyDescent="0.25">
      <c r="A21" s="10"/>
      <c r="B21" s="9"/>
      <c r="C21" s="9"/>
      <c r="D21" s="9"/>
      <c r="E21" s="9"/>
      <c r="F21" s="11"/>
      <c r="G21" s="11"/>
      <c r="H21" s="11"/>
      <c r="I21" s="12">
        <f>IF(A21="","",N(E21)*N(F21)+N(G21))</f>
      </c>
      <c r="J21" s="12">
        <f>IF(A21="","",I21-N(H21))</f>
      </c>
      <c r="K21" s="13">
        <f>IF(A21="","",MONTH(A21))</f>
      </c>
      <c r="L21" s="13">
        <f>IF(A21="","",YEAR(A21))</f>
      </c>
    </row>
    <row r="22" spans="1:12" x14ac:dyDescent="0.25">
      <c r="A22" s="10"/>
      <c r="B22" s="9"/>
      <c r="C22" s="9"/>
      <c r="D22" s="9"/>
      <c r="E22" s="9"/>
      <c r="F22" s="11"/>
      <c r="G22" s="11"/>
      <c r="H22" s="11"/>
      <c r="I22" s="12">
        <f>IF(A22="","",N(E22)*N(F22)+N(G22))</f>
      </c>
      <c r="J22" s="12">
        <f>IF(A22="","",I22-N(H22))</f>
      </c>
      <c r="K22" s="13">
        <f>IF(A22="","",MONTH(A22))</f>
      </c>
      <c r="L22" s="13">
        <f>IF(A22="","",YEAR(A22))</f>
      </c>
    </row>
    <row r="23" spans="1:12" x14ac:dyDescent="0.25">
      <c r="A23" s="10"/>
      <c r="B23" s="9"/>
      <c r="C23" s="9"/>
      <c r="D23" s="9"/>
      <c r="E23" s="9"/>
      <c r="F23" s="11"/>
      <c r="G23" s="11"/>
      <c r="H23" s="11"/>
      <c r="I23" s="12">
        <f>IF(A23="","",N(E23)*N(F23)+N(G23))</f>
      </c>
      <c r="J23" s="12">
        <f>IF(A23="","",I23-N(H23))</f>
      </c>
      <c r="K23" s="13">
        <f>IF(A23="","",MONTH(A23))</f>
      </c>
      <c r="L23" s="13">
        <f>IF(A23="","",YEAR(A23))</f>
      </c>
    </row>
    <row r="24" spans="1:12" x14ac:dyDescent="0.25">
      <c r="A24" s="10"/>
      <c r="B24" s="9"/>
      <c r="C24" s="9"/>
      <c r="D24" s="9"/>
      <c r="E24" s="9"/>
      <c r="F24" s="11"/>
      <c r="G24" s="11"/>
      <c r="H24" s="11"/>
      <c r="I24" s="12">
        <f>IF(A24="","",N(E24)*N(F24)+N(G24))</f>
      </c>
      <c r="J24" s="12">
        <f>IF(A24="","",I24-N(H24))</f>
      </c>
      <c r="K24" s="13">
        <f>IF(A24="","",MONTH(A24))</f>
      </c>
      <c r="L24" s="13">
        <f>IF(A24="","",YEAR(A24))</f>
      </c>
    </row>
    <row r="25" spans="1:12" x14ac:dyDescent="0.25">
      <c r="A25" s="10"/>
      <c r="B25" s="9"/>
      <c r="C25" s="9"/>
      <c r="D25" s="9"/>
      <c r="E25" s="9"/>
      <c r="F25" s="11"/>
      <c r="G25" s="11"/>
      <c r="H25" s="11"/>
      <c r="I25" s="12">
        <f>IF(A25="","",N(E25)*N(F25)+N(G25))</f>
      </c>
      <c r="J25" s="12">
        <f>IF(A25="","",I25-N(H25))</f>
      </c>
      <c r="K25" s="13">
        <f>IF(A25="","",MONTH(A25))</f>
      </c>
      <c r="L25" s="13">
        <f>IF(A25="","",YEAR(A25))</f>
      </c>
    </row>
    <row r="26" spans="1:12" x14ac:dyDescent="0.25">
      <c r="A26" s="10"/>
      <c r="B26" s="9"/>
      <c r="C26" s="9"/>
      <c r="D26" s="9"/>
      <c r="E26" s="9"/>
      <c r="F26" s="11"/>
      <c r="G26" s="11"/>
      <c r="H26" s="11"/>
      <c r="I26" s="12">
        <f>IF(A26="","",N(E26)*N(F26)+N(G26))</f>
      </c>
      <c r="J26" s="12">
        <f>IF(A26="","",I26-N(H26))</f>
      </c>
      <c r="K26" s="13">
        <f>IF(A26="","",MONTH(A26))</f>
      </c>
      <c r="L26" s="13">
        <f>IF(A26="","",YEAR(A26))</f>
      </c>
    </row>
    <row r="27" spans="1:12" x14ac:dyDescent="0.25">
      <c r="A27" s="10"/>
      <c r="B27" s="9"/>
      <c r="C27" s="9"/>
      <c r="D27" s="9"/>
      <c r="E27" s="9"/>
      <c r="F27" s="11"/>
      <c r="G27" s="11"/>
      <c r="H27" s="11"/>
      <c r="I27" s="12">
        <f>IF(A27="","",N(E27)*N(F27)+N(G27))</f>
      </c>
      <c r="J27" s="12">
        <f>IF(A27="","",I27-N(H27))</f>
      </c>
      <c r="K27" s="13">
        <f>IF(A27="","",MONTH(A27))</f>
      </c>
      <c r="L27" s="13">
        <f>IF(A27="","",YEAR(A27))</f>
      </c>
    </row>
    <row r="28" spans="1:12" x14ac:dyDescent="0.25">
      <c r="A28" s="10"/>
      <c r="B28" s="9"/>
      <c r="C28" s="9"/>
      <c r="D28" s="9"/>
      <c r="E28" s="9"/>
      <c r="F28" s="11"/>
      <c r="G28" s="11"/>
      <c r="H28" s="11"/>
      <c r="I28" s="12">
        <f>IF(A28="","",N(E28)*N(F28)+N(G28))</f>
      </c>
      <c r="J28" s="12">
        <f>IF(A28="","",I28-N(H28))</f>
      </c>
      <c r="K28" s="13">
        <f>IF(A28="","",MONTH(A28))</f>
      </c>
      <c r="L28" s="13">
        <f>IF(A28="","",YEAR(A28))</f>
      </c>
    </row>
    <row r="29" spans="1:12" x14ac:dyDescent="0.25">
      <c r="A29" s="10"/>
      <c r="B29" s="9"/>
      <c r="C29" s="9"/>
      <c r="D29" s="9"/>
      <c r="E29" s="9"/>
      <c r="F29" s="11"/>
      <c r="G29" s="11"/>
      <c r="H29" s="11"/>
      <c r="I29" s="12">
        <f>IF(A29="","",N(E29)*N(F29)+N(G29))</f>
      </c>
      <c r="J29" s="12">
        <f>IF(A29="","",I29-N(H29))</f>
      </c>
      <c r="K29" s="13">
        <f>IF(A29="","",MONTH(A29))</f>
      </c>
      <c r="L29" s="13">
        <f>IF(A29="","",YEAR(A29))</f>
      </c>
    </row>
    <row r="30" spans="1:12" x14ac:dyDescent="0.25">
      <c r="A30" s="10"/>
      <c r="B30" s="9"/>
      <c r="C30" s="9"/>
      <c r="D30" s="9"/>
      <c r="E30" s="9"/>
      <c r="F30" s="11"/>
      <c r="G30" s="11"/>
      <c r="H30" s="11"/>
      <c r="I30" s="12">
        <f>IF(A30="","",N(E30)*N(F30)+N(G30))</f>
      </c>
      <c r="J30" s="12">
        <f>IF(A30="","",I30-N(H30))</f>
      </c>
      <c r="K30" s="13">
        <f>IF(A30="","",MONTH(A30))</f>
      </c>
      <c r="L30" s="13">
        <f>IF(A30="","",YEAR(A30))</f>
      </c>
    </row>
    <row r="31" spans="1:12" x14ac:dyDescent="0.25">
      <c r="A31" s="10"/>
      <c r="B31" s="9"/>
      <c r="C31" s="9"/>
      <c r="D31" s="9"/>
      <c r="E31" s="9"/>
      <c r="F31" s="11"/>
      <c r="G31" s="11"/>
      <c r="H31" s="11"/>
      <c r="I31" s="12">
        <f>IF(A31="","",N(E31)*N(F31)+N(G31))</f>
      </c>
      <c r="J31" s="12">
        <f>IF(A31="","",I31-N(H31))</f>
      </c>
      <c r="K31" s="13">
        <f>IF(A31="","",MONTH(A31))</f>
      </c>
      <c r="L31" s="13">
        <f>IF(A31="","",YEAR(A31))</f>
      </c>
    </row>
    <row r="32" spans="1:12" x14ac:dyDescent="0.25">
      <c r="A32" s="10"/>
      <c r="B32" s="9"/>
      <c r="C32" s="9"/>
      <c r="D32" s="9"/>
      <c r="E32" s="9"/>
      <c r="F32" s="11"/>
      <c r="G32" s="11"/>
      <c r="H32" s="11"/>
      <c r="I32" s="12">
        <f>IF(A32="","",N(E32)*N(F32)+N(G32))</f>
      </c>
      <c r="J32" s="12">
        <f>IF(A32="","",I32-N(H32))</f>
      </c>
      <c r="K32" s="13">
        <f>IF(A32="","",MONTH(A32))</f>
      </c>
      <c r="L32" s="13">
        <f>IF(A32="","",YEAR(A32))</f>
      </c>
    </row>
    <row r="33" spans="1:12" x14ac:dyDescent="0.25">
      <c r="A33" s="10"/>
      <c r="B33" s="9"/>
      <c r="C33" s="9"/>
      <c r="D33" s="9"/>
      <c r="E33" s="9"/>
      <c r="F33" s="11"/>
      <c r="G33" s="11"/>
      <c r="H33" s="11"/>
      <c r="I33" s="12">
        <f>IF(A33="","",N(E33)*N(F33)+N(G33))</f>
      </c>
      <c r="J33" s="12">
        <f>IF(A33="","",I33-N(H33))</f>
      </c>
      <c r="K33" s="13">
        <f>IF(A33="","",MONTH(A33))</f>
      </c>
      <c r="L33" s="13">
        <f>IF(A33="","",YEAR(A33))</f>
      </c>
    </row>
    <row r="34" spans="1:12" x14ac:dyDescent="0.25">
      <c r="A34" s="10"/>
      <c r="B34" s="9"/>
      <c r="C34" s="9"/>
      <c r="D34" s="9"/>
      <c r="E34" s="9"/>
      <c r="F34" s="11"/>
      <c r="G34" s="11"/>
      <c r="H34" s="11"/>
      <c r="I34" s="12">
        <f>IF(A34="","",N(E34)*N(F34)+N(G34))</f>
      </c>
      <c r="J34" s="12">
        <f>IF(A34="","",I34-N(H34))</f>
      </c>
      <c r="K34" s="13">
        <f>IF(A34="","",MONTH(A34))</f>
      </c>
      <c r="L34" s="13">
        <f>IF(A34="","",YEAR(A34))</f>
      </c>
    </row>
    <row r="35" spans="1:12" x14ac:dyDescent="0.25">
      <c r="A35" s="10"/>
      <c r="B35" s="9"/>
      <c r="C35" s="9"/>
      <c r="D35" s="9"/>
      <c r="E35" s="9"/>
      <c r="F35" s="11"/>
      <c r="G35" s="11"/>
      <c r="H35" s="11"/>
      <c r="I35" s="12">
        <f>IF(A35="","",N(E35)*N(F35)+N(G35))</f>
      </c>
      <c r="J35" s="12">
        <f>IF(A35="","",I35-N(H35))</f>
      </c>
      <c r="K35" s="13">
        <f>IF(A35="","",MONTH(A35))</f>
      </c>
      <c r="L35" s="13">
        <f>IF(A35="","",YEAR(A35))</f>
      </c>
    </row>
    <row r="36" spans="1:12" x14ac:dyDescent="0.25">
      <c r="A36" s="10"/>
      <c r="B36" s="9"/>
      <c r="C36" s="9"/>
      <c r="D36" s="9"/>
      <c r="E36" s="9"/>
      <c r="F36" s="11"/>
      <c r="G36" s="11"/>
      <c r="H36" s="11"/>
      <c r="I36" s="12">
        <f>IF(A36="","",N(E36)*N(F36)+N(G36))</f>
      </c>
      <c r="J36" s="12">
        <f>IF(A36="","",I36-N(H36))</f>
      </c>
      <c r="K36" s="13">
        <f>IF(A36="","",MONTH(A36))</f>
      </c>
      <c r="L36" s="13">
        <f>IF(A36="","",YEAR(A36))</f>
      </c>
    </row>
    <row r="37" spans="1:12" x14ac:dyDescent="0.25">
      <c r="A37" s="10"/>
      <c r="B37" s="9"/>
      <c r="C37" s="9"/>
      <c r="D37" s="9"/>
      <c r="E37" s="9"/>
      <c r="F37" s="11"/>
      <c r="G37" s="11"/>
      <c r="H37" s="11"/>
      <c r="I37" s="12">
        <f>IF(A37="","",N(E37)*N(F37)+N(G37))</f>
      </c>
      <c r="J37" s="12">
        <f>IF(A37="","",I37-N(H37))</f>
      </c>
      <c r="K37" s="13">
        <f>IF(A37="","",MONTH(A37))</f>
      </c>
      <c r="L37" s="13">
        <f>IF(A37="","",YEAR(A37))</f>
      </c>
    </row>
    <row r="38" spans="1:12" x14ac:dyDescent="0.25">
      <c r="A38" s="10"/>
      <c r="B38" s="9"/>
      <c r="C38" s="9"/>
      <c r="D38" s="9"/>
      <c r="E38" s="9"/>
      <c r="F38" s="11"/>
      <c r="G38" s="11"/>
      <c r="H38" s="11"/>
      <c r="I38" s="12">
        <f>IF(A38="","",N(E38)*N(F38)+N(G38))</f>
      </c>
      <c r="J38" s="12">
        <f>IF(A38="","",I38-N(H38))</f>
      </c>
      <c r="K38" s="13">
        <f>IF(A38="","",MONTH(A38))</f>
      </c>
      <c r="L38" s="13">
        <f>IF(A38="","",YEAR(A38))</f>
      </c>
    </row>
    <row r="39" spans="1:12" x14ac:dyDescent="0.25">
      <c r="A39" s="10"/>
      <c r="B39" s="9"/>
      <c r="C39" s="9"/>
      <c r="D39" s="9"/>
      <c r="E39" s="9"/>
      <c r="F39" s="11"/>
      <c r="G39" s="11"/>
      <c r="H39" s="11"/>
      <c r="I39" s="12">
        <f>IF(A39="","",N(E39)*N(F39)+N(G39))</f>
      </c>
      <c r="J39" s="12">
        <f>IF(A39="","",I39-N(H39))</f>
      </c>
      <c r="K39" s="13">
        <f>IF(A39="","",MONTH(A39))</f>
      </c>
      <c r="L39" s="13">
        <f>IF(A39="","",YEAR(A39))</f>
      </c>
    </row>
    <row r="40" spans="1:12" x14ac:dyDescent="0.25">
      <c r="A40" s="10"/>
      <c r="B40" s="9"/>
      <c r="C40" s="9"/>
      <c r="D40" s="9"/>
      <c r="E40" s="9"/>
      <c r="F40" s="11"/>
      <c r="G40" s="11"/>
      <c r="H40" s="11"/>
      <c r="I40" s="12">
        <f>IF(A40="","",N(E40)*N(F40)+N(G40))</f>
      </c>
      <c r="J40" s="12">
        <f>IF(A40="","",I40-N(H40))</f>
      </c>
      <c r="K40" s="13">
        <f>IF(A40="","",MONTH(A40))</f>
      </c>
      <c r="L40" s="13">
        <f>IF(A40="","",YEAR(A40))</f>
      </c>
    </row>
    <row r="41" spans="1:12" x14ac:dyDescent="0.25">
      <c r="A41" s="10"/>
      <c r="B41" s="9"/>
      <c r="C41" s="9"/>
      <c r="D41" s="9"/>
      <c r="E41" s="9"/>
      <c r="F41" s="11"/>
      <c r="G41" s="11"/>
      <c r="H41" s="11"/>
      <c r="I41" s="12">
        <f>IF(A41="","",N(E41)*N(F41)+N(G41))</f>
      </c>
      <c r="J41" s="12">
        <f>IF(A41="","",I41-N(H41))</f>
      </c>
      <c r="K41" s="13">
        <f>IF(A41="","",MONTH(A41))</f>
      </c>
      <c r="L41" s="13">
        <f>IF(A41="","",YEAR(A41))</f>
      </c>
    </row>
    <row r="42" spans="1:12" x14ac:dyDescent="0.25">
      <c r="A42" s="10"/>
      <c r="B42" s="9"/>
      <c r="C42" s="9"/>
      <c r="D42" s="9"/>
      <c r="E42" s="9"/>
      <c r="F42" s="11"/>
      <c r="G42" s="11"/>
      <c r="H42" s="11"/>
      <c r="I42" s="12">
        <f>IF(A42="","",N(E42)*N(F42)+N(G42))</f>
      </c>
      <c r="J42" s="12">
        <f>IF(A42="","",I42-N(H42))</f>
      </c>
      <c r="K42" s="13">
        <f>IF(A42="","",MONTH(A42))</f>
      </c>
      <c r="L42" s="13">
        <f>IF(A42="","",YEAR(A42))</f>
      </c>
    </row>
    <row r="43" spans="1:12" x14ac:dyDescent="0.25">
      <c r="A43" s="10"/>
      <c r="B43" s="9"/>
      <c r="C43" s="9"/>
      <c r="D43" s="9"/>
      <c r="E43" s="9"/>
      <c r="F43" s="11"/>
      <c r="G43" s="11"/>
      <c r="H43" s="11"/>
      <c r="I43" s="12">
        <f>IF(A43="","",N(E43)*N(F43)+N(G43))</f>
      </c>
      <c r="J43" s="12">
        <f>IF(A43="","",I43-N(H43))</f>
      </c>
      <c r="K43" s="13">
        <f>IF(A43="","",MONTH(A43))</f>
      </c>
      <c r="L43" s="13">
        <f>IF(A43="","",YEAR(A43))</f>
      </c>
    </row>
    <row r="44" spans="1:12" x14ac:dyDescent="0.25">
      <c r="A44" s="10"/>
      <c r="B44" s="9"/>
      <c r="C44" s="9"/>
      <c r="D44" s="9"/>
      <c r="E44" s="9"/>
      <c r="F44" s="11"/>
      <c r="G44" s="11"/>
      <c r="H44" s="11"/>
      <c r="I44" s="12">
        <f>IF(A44="","",N(E44)*N(F44)+N(G44))</f>
      </c>
      <c r="J44" s="12">
        <f>IF(A44="","",I44-N(H44))</f>
      </c>
      <c r="K44" s="13">
        <f>IF(A44="","",MONTH(A44))</f>
      </c>
      <c r="L44" s="13">
        <f>IF(A44="","",YEAR(A44))</f>
      </c>
    </row>
    <row r="45" spans="1:12" x14ac:dyDescent="0.25">
      <c r="A45" s="10"/>
      <c r="B45" s="9"/>
      <c r="C45" s="9"/>
      <c r="D45" s="9"/>
      <c r="E45" s="9"/>
      <c r="F45" s="11"/>
      <c r="G45" s="11"/>
      <c r="H45" s="11"/>
      <c r="I45" s="12">
        <f>IF(A45="","",N(E45)*N(F45)+N(G45))</f>
      </c>
      <c r="J45" s="12">
        <f>IF(A45="","",I45-N(H45))</f>
      </c>
      <c r="K45" s="13">
        <f>IF(A45="","",MONTH(A45))</f>
      </c>
      <c r="L45" s="13">
        <f>IF(A45="","",YEAR(A45))</f>
      </c>
    </row>
    <row r="46" spans="1:12" x14ac:dyDescent="0.25">
      <c r="A46" s="10"/>
      <c r="B46" s="9"/>
      <c r="C46" s="9"/>
      <c r="D46" s="9"/>
      <c r="E46" s="9"/>
      <c r="F46" s="11"/>
      <c r="G46" s="11"/>
      <c r="H46" s="11"/>
      <c r="I46" s="12">
        <f>IF(A46="","",N(E46)*N(F46)+N(G46))</f>
      </c>
      <c r="J46" s="12">
        <f>IF(A46="","",I46-N(H46))</f>
      </c>
      <c r="K46" s="13">
        <f>IF(A46="","",MONTH(A46))</f>
      </c>
      <c r="L46" s="13">
        <f>IF(A46="","",YEAR(A46))</f>
      </c>
    </row>
    <row r="47" spans="1:12" x14ac:dyDescent="0.25">
      <c r="A47" s="10"/>
      <c r="B47" s="9"/>
      <c r="C47" s="9"/>
      <c r="D47" s="9"/>
      <c r="E47" s="9"/>
      <c r="F47" s="11"/>
      <c r="G47" s="11"/>
      <c r="H47" s="11"/>
      <c r="I47" s="12">
        <f>IF(A47="","",N(E47)*N(F47)+N(G47))</f>
      </c>
      <c r="J47" s="12">
        <f>IF(A47="","",I47-N(H47))</f>
      </c>
      <c r="K47" s="13">
        <f>IF(A47="","",MONTH(A47))</f>
      </c>
      <c r="L47" s="13">
        <f>IF(A47="","",YEAR(A47))</f>
      </c>
    </row>
    <row r="48" spans="1:12" x14ac:dyDescent="0.25">
      <c r="A48" s="10"/>
      <c r="B48" s="9"/>
      <c r="C48" s="9"/>
      <c r="D48" s="9"/>
      <c r="E48" s="9"/>
      <c r="F48" s="11"/>
      <c r="G48" s="11"/>
      <c r="H48" s="11"/>
      <c r="I48" s="12">
        <f>IF(A48="","",N(E48)*N(F48)+N(G48))</f>
      </c>
      <c r="J48" s="12">
        <f>IF(A48="","",I48-N(H48))</f>
      </c>
      <c r="K48" s="13">
        <f>IF(A48="","",MONTH(A48))</f>
      </c>
      <c r="L48" s="13">
        <f>IF(A48="","",YEAR(A48))</f>
      </c>
    </row>
    <row r="49" spans="1:12" x14ac:dyDescent="0.25">
      <c r="A49" s="10"/>
      <c r="B49" s="9"/>
      <c r="C49" s="9"/>
      <c r="D49" s="9"/>
      <c r="E49" s="9"/>
      <c r="F49" s="11"/>
      <c r="G49" s="11"/>
      <c r="H49" s="11"/>
      <c r="I49" s="12">
        <f>IF(A49="","",N(E49)*N(F49)+N(G49))</f>
      </c>
      <c r="J49" s="12">
        <f>IF(A49="","",I49-N(H49))</f>
      </c>
      <c r="K49" s="13">
        <f>IF(A49="","",MONTH(A49))</f>
      </c>
      <c r="L49" s="13">
        <f>IF(A49="","",YEAR(A49))</f>
      </c>
    </row>
    <row r="50" spans="1:12" x14ac:dyDescent="0.25">
      <c r="A50" s="10"/>
      <c r="B50" s="9"/>
      <c r="C50" s="9"/>
      <c r="D50" s="9"/>
      <c r="E50" s="9"/>
      <c r="F50" s="11"/>
      <c r="G50" s="11"/>
      <c r="H50" s="11"/>
      <c r="I50" s="12">
        <f>IF(A50="","",N(E50)*N(F50)+N(G50))</f>
      </c>
      <c r="J50" s="12">
        <f>IF(A50="","",I50-N(H50))</f>
      </c>
      <c r="K50" s="13">
        <f>IF(A50="","",MONTH(A50))</f>
      </c>
      <c r="L50" s="13">
        <f>IF(A50="","",YEAR(A50))</f>
      </c>
    </row>
    <row r="51" spans="1:12" x14ac:dyDescent="0.25">
      <c r="A51" s="10"/>
      <c r="B51" s="9"/>
      <c r="C51" s="9"/>
      <c r="D51" s="9"/>
      <c r="E51" s="9"/>
      <c r="F51" s="11"/>
      <c r="G51" s="11"/>
      <c r="H51" s="11"/>
      <c r="I51" s="12">
        <f>IF(A51="","",N(E51)*N(F51)+N(G51))</f>
      </c>
      <c r="J51" s="12">
        <f>IF(A51="","",I51-N(H51))</f>
      </c>
      <c r="K51" s="13">
        <f>IF(A51="","",MONTH(A51))</f>
      </c>
      <c r="L51" s="13">
        <f>IF(A51="","",YEAR(A51))</f>
      </c>
    </row>
    <row r="52" spans="1:12" x14ac:dyDescent="0.25">
      <c r="A52" s="10"/>
      <c r="B52" s="9"/>
      <c r="C52" s="9"/>
      <c r="D52" s="9"/>
      <c r="E52" s="9"/>
      <c r="F52" s="11"/>
      <c r="G52" s="11"/>
      <c r="H52" s="11"/>
      <c r="I52" s="12">
        <f>IF(A52="","",N(E52)*N(F52)+N(G52))</f>
      </c>
      <c r="J52" s="12">
        <f>IF(A52="","",I52-N(H52))</f>
      </c>
      <c r="K52" s="13">
        <f>IF(A52="","",MONTH(A52))</f>
      </c>
      <c r="L52" s="13">
        <f>IF(A52="","",YEAR(A52))</f>
      </c>
    </row>
    <row r="53" spans="1:12" x14ac:dyDescent="0.25">
      <c r="A53" s="10"/>
      <c r="B53" s="9"/>
      <c r="C53" s="9"/>
      <c r="D53" s="9"/>
      <c r="E53" s="9"/>
      <c r="F53" s="11"/>
      <c r="G53" s="11"/>
      <c r="H53" s="11"/>
      <c r="I53" s="12">
        <f>IF(A53="","",N(E53)*N(F53)+N(G53))</f>
      </c>
      <c r="J53" s="12">
        <f>IF(A53="","",I53-N(H53))</f>
      </c>
      <c r="K53" s="13">
        <f>IF(A53="","",MONTH(A53))</f>
      </c>
      <c r="L53" s="13">
        <f>IF(A53="","",YEAR(A53))</f>
      </c>
    </row>
    <row r="54" spans="1:12" x14ac:dyDescent="0.25">
      <c r="A54" s="10"/>
      <c r="B54" s="9"/>
      <c r="C54" s="9"/>
      <c r="D54" s="9"/>
      <c r="E54" s="9"/>
      <c r="F54" s="11"/>
      <c r="G54" s="11"/>
      <c r="H54" s="11"/>
      <c r="I54" s="12">
        <f>IF(A54="","",N(E54)*N(F54)+N(G54))</f>
      </c>
      <c r="J54" s="12">
        <f>IF(A54="","",I54-N(H54))</f>
      </c>
      <c r="K54" s="13">
        <f>IF(A54="","",MONTH(A54))</f>
      </c>
      <c r="L54" s="13">
        <f>IF(A54="","",YEAR(A54))</f>
      </c>
    </row>
    <row r="55" spans="1:12" x14ac:dyDescent="0.25">
      <c r="A55" s="10"/>
      <c r="B55" s="9"/>
      <c r="C55" s="9"/>
      <c r="D55" s="9"/>
      <c r="E55" s="9"/>
      <c r="F55" s="11"/>
      <c r="G55" s="11"/>
      <c r="H55" s="11"/>
      <c r="I55" s="12">
        <f>IF(A55="","",N(E55)*N(F55)+N(G55))</f>
      </c>
      <c r="J55" s="12">
        <f>IF(A55="","",I55-N(H55))</f>
      </c>
      <c r="K55" s="13">
        <f>IF(A55="","",MONTH(A55))</f>
      </c>
      <c r="L55" s="13">
        <f>IF(A55="","",YEAR(A55))</f>
      </c>
    </row>
    <row r="56" spans="1:12" x14ac:dyDescent="0.25">
      <c r="A56" s="10"/>
      <c r="B56" s="9"/>
      <c r="C56" s="9"/>
      <c r="D56" s="9"/>
      <c r="E56" s="9"/>
      <c r="F56" s="11"/>
      <c r="G56" s="11"/>
      <c r="H56" s="11"/>
      <c r="I56" s="12">
        <f>IF(A56="","",N(E56)*N(F56)+N(G56))</f>
      </c>
      <c r="J56" s="12">
        <f>IF(A56="","",I56-N(H56))</f>
      </c>
      <c r="K56" s="13">
        <f>IF(A56="","",MONTH(A56))</f>
      </c>
      <c r="L56" s="13">
        <f>IF(A56="","",YEAR(A56))</f>
      </c>
    </row>
    <row r="57" spans="1:12" x14ac:dyDescent="0.25">
      <c r="A57" s="10"/>
      <c r="B57" s="9"/>
      <c r="C57" s="9"/>
      <c r="D57" s="9"/>
      <c r="E57" s="9"/>
      <c r="F57" s="11"/>
      <c r="G57" s="11"/>
      <c r="H57" s="11"/>
      <c r="I57" s="12">
        <f>IF(A57="","",N(E57)*N(F57)+N(G57))</f>
      </c>
      <c r="J57" s="12">
        <f>IF(A57="","",I57-N(H57))</f>
      </c>
      <c r="K57" s="13">
        <f>IF(A57="","",MONTH(A57))</f>
      </c>
      <c r="L57" s="13">
        <f>IF(A57="","",YEAR(A57))</f>
      </c>
    </row>
    <row r="58" spans="1:12" x14ac:dyDescent="0.25">
      <c r="A58" s="10"/>
      <c r="B58" s="9"/>
      <c r="C58" s="9"/>
      <c r="D58" s="9"/>
      <c r="E58" s="9"/>
      <c r="F58" s="11"/>
      <c r="G58" s="11"/>
      <c r="H58" s="11"/>
      <c r="I58" s="12">
        <f>IF(A58="","",N(E58)*N(F58)+N(G58))</f>
      </c>
      <c r="J58" s="12">
        <f>IF(A58="","",I58-N(H58))</f>
      </c>
      <c r="K58" s="13">
        <f>IF(A58="","",MONTH(A58))</f>
      </c>
      <c r="L58" s="13">
        <f>IF(A58="","",YEAR(A58))</f>
      </c>
    </row>
    <row r="59" spans="1:12" x14ac:dyDescent="0.25">
      <c r="A59" s="10"/>
      <c r="B59" s="9"/>
      <c r="C59" s="9"/>
      <c r="D59" s="9"/>
      <c r="E59" s="9"/>
      <c r="F59" s="11"/>
      <c r="G59" s="11"/>
      <c r="H59" s="11"/>
      <c r="I59" s="12">
        <f>IF(A59="","",N(E59)*N(F59)+N(G59))</f>
      </c>
      <c r="J59" s="12">
        <f>IF(A59="","",I59-N(H59))</f>
      </c>
      <c r="K59" s="13">
        <f>IF(A59="","",MONTH(A59))</f>
      </c>
      <c r="L59" s="13">
        <f>IF(A59="","",YEAR(A59))</f>
      </c>
    </row>
    <row r="60" spans="1:12" x14ac:dyDescent="0.25">
      <c r="A60" s="10"/>
      <c r="B60" s="9"/>
      <c r="C60" s="9"/>
      <c r="D60" s="9"/>
      <c r="E60" s="9"/>
      <c r="F60" s="11"/>
      <c r="G60" s="11"/>
      <c r="H60" s="11"/>
      <c r="I60" s="12">
        <f>IF(A60="","",N(E60)*N(F60)+N(G60))</f>
      </c>
      <c r="J60" s="12">
        <f>IF(A60="","",I60-N(H60))</f>
      </c>
      <c r="K60" s="13">
        <f>IF(A60="","",MONTH(A60))</f>
      </c>
      <c r="L60" s="13">
        <f>IF(A60="","",YEAR(A60))</f>
      </c>
    </row>
    <row r="61" spans="1:12" x14ac:dyDescent="0.25">
      <c r="A61" s="10"/>
      <c r="B61" s="9"/>
      <c r="C61" s="9"/>
      <c r="D61" s="9"/>
      <c r="E61" s="9"/>
      <c r="F61" s="11"/>
      <c r="G61" s="11"/>
      <c r="H61" s="11"/>
      <c r="I61" s="12">
        <f>IF(A61="","",N(E61)*N(F61)+N(G61))</f>
      </c>
      <c r="J61" s="12">
        <f>IF(A61="","",I61-N(H61))</f>
      </c>
      <c r="K61" s="13">
        <f>IF(A61="","",MONTH(A61))</f>
      </c>
      <c r="L61" s="13">
        <f>IF(A61="","",YEAR(A61))</f>
      </c>
    </row>
    <row r="62" spans="1:12" x14ac:dyDescent="0.25">
      <c r="A62" s="10"/>
      <c r="B62" s="9"/>
      <c r="C62" s="9"/>
      <c r="D62" s="9"/>
      <c r="E62" s="9"/>
      <c r="F62" s="11"/>
      <c r="G62" s="11"/>
      <c r="H62" s="11"/>
      <c r="I62" s="12">
        <f>IF(A62="","",N(E62)*N(F62)+N(G62))</f>
      </c>
      <c r="J62" s="12">
        <f>IF(A62="","",I62-N(H62))</f>
      </c>
      <c r="K62" s="13">
        <f>IF(A62="","",MONTH(A62))</f>
      </c>
      <c r="L62" s="13">
        <f>IF(A62="","",YEAR(A62))</f>
      </c>
    </row>
    <row r="63" spans="1:12" x14ac:dyDescent="0.25">
      <c r="A63" s="10"/>
      <c r="B63" s="9"/>
      <c r="C63" s="9"/>
      <c r="D63" s="9"/>
      <c r="E63" s="9"/>
      <c r="F63" s="11"/>
      <c r="G63" s="11"/>
      <c r="H63" s="11"/>
      <c r="I63" s="12">
        <f>IF(A63="","",N(E63)*N(F63)+N(G63))</f>
      </c>
      <c r="J63" s="12">
        <f>IF(A63="","",I63-N(H63))</f>
      </c>
      <c r="K63" s="13">
        <f>IF(A63="","",MONTH(A63))</f>
      </c>
      <c r="L63" s="13">
        <f>IF(A63="","",YEAR(A63))</f>
      </c>
    </row>
    <row r="64" spans="1:12" x14ac:dyDescent="0.25">
      <c r="A64" s="10"/>
      <c r="B64" s="9"/>
      <c r="C64" s="9"/>
      <c r="D64" s="9"/>
      <c r="E64" s="9"/>
      <c r="F64" s="11"/>
      <c r="G64" s="11"/>
      <c r="H64" s="11"/>
      <c r="I64" s="12">
        <f>IF(A64="","",N(E64)*N(F64)+N(G64))</f>
      </c>
      <c r="J64" s="12">
        <f>IF(A64="","",I64-N(H64))</f>
      </c>
      <c r="K64" s="13">
        <f>IF(A64="","",MONTH(A64))</f>
      </c>
      <c r="L64" s="13">
        <f>IF(A64="","",YEAR(A64))</f>
      </c>
    </row>
    <row r="65" spans="1:12" x14ac:dyDescent="0.25">
      <c r="A65" s="10"/>
      <c r="B65" s="9"/>
      <c r="C65" s="9"/>
      <c r="D65" s="9"/>
      <c r="E65" s="9"/>
      <c r="F65" s="11"/>
      <c r="G65" s="11"/>
      <c r="H65" s="11"/>
      <c r="I65" s="12">
        <f>IF(A65="","",N(E65)*N(F65)+N(G65))</f>
      </c>
      <c r="J65" s="12">
        <f>IF(A65="","",I65-N(H65))</f>
      </c>
      <c r="K65" s="13">
        <f>IF(A65="","",MONTH(A65))</f>
      </c>
      <c r="L65" s="13">
        <f>IF(A65="","",YEAR(A65))</f>
      </c>
    </row>
    <row r="66" spans="1:12" x14ac:dyDescent="0.25">
      <c r="A66" s="10"/>
      <c r="B66" s="9"/>
      <c r="C66" s="9"/>
      <c r="D66" s="9"/>
      <c r="E66" s="9"/>
      <c r="F66" s="11"/>
      <c r="G66" s="11"/>
      <c r="H66" s="11"/>
      <c r="I66" s="12">
        <f>IF(A66="","",N(E66)*N(F66)+N(G66))</f>
      </c>
      <c r="J66" s="12">
        <f>IF(A66="","",I66-N(H66))</f>
      </c>
      <c r="K66" s="13">
        <f>IF(A66="","",MONTH(A66))</f>
      </c>
      <c r="L66" s="13">
        <f>IF(A66="","",YEAR(A66))</f>
      </c>
    </row>
    <row r="67" spans="1:12" x14ac:dyDescent="0.25">
      <c r="A67" s="10"/>
      <c r="B67" s="9"/>
      <c r="C67" s="9"/>
      <c r="D67" s="9"/>
      <c r="E67" s="9"/>
      <c r="F67" s="11"/>
      <c r="G67" s="11"/>
      <c r="H67" s="11"/>
      <c r="I67" s="12">
        <f>IF(A67="","",N(E67)*N(F67)+N(G67))</f>
      </c>
      <c r="J67" s="12">
        <f>IF(A67="","",I67-N(H67))</f>
      </c>
      <c r="K67" s="13">
        <f>IF(A67="","",MONTH(A67))</f>
      </c>
      <c r="L67" s="13">
        <f>IF(A67="","",YEAR(A67))</f>
      </c>
    </row>
    <row r="68" spans="1:12" x14ac:dyDescent="0.25">
      <c r="A68" s="10"/>
      <c r="B68" s="9"/>
      <c r="C68" s="9"/>
      <c r="D68" s="9"/>
      <c r="E68" s="9"/>
      <c r="F68" s="11"/>
      <c r="G68" s="11"/>
      <c r="H68" s="11"/>
      <c r="I68" s="12">
        <f>IF(A68="","",N(E68)*N(F68)+N(G68))</f>
      </c>
      <c r="J68" s="12">
        <f>IF(A68="","",I68-N(H68))</f>
      </c>
      <c r="K68" s="13">
        <f>IF(A68="","",MONTH(A68))</f>
      </c>
      <c r="L68" s="13">
        <f>IF(A68="","",YEAR(A68))</f>
      </c>
    </row>
    <row r="69" spans="1:12" x14ac:dyDescent="0.25">
      <c r="A69" s="10"/>
      <c r="B69" s="9"/>
      <c r="C69" s="9"/>
      <c r="D69" s="9"/>
      <c r="E69" s="9"/>
      <c r="F69" s="11"/>
      <c r="G69" s="11"/>
      <c r="H69" s="11"/>
      <c r="I69" s="12">
        <f>IF(A69="","",N(E69)*N(F69)+N(G69))</f>
      </c>
      <c r="J69" s="12">
        <f>IF(A69="","",I69-N(H69))</f>
      </c>
      <c r="K69" s="13">
        <f>IF(A69="","",MONTH(A69))</f>
      </c>
      <c r="L69" s="13">
        <f>IF(A69="","",YEAR(A69))</f>
      </c>
    </row>
    <row r="70" spans="1:12" x14ac:dyDescent="0.25">
      <c r="A70" s="10"/>
      <c r="B70" s="9"/>
      <c r="C70" s="9"/>
      <c r="D70" s="9"/>
      <c r="E70" s="9"/>
      <c r="F70" s="11"/>
      <c r="G70" s="11"/>
      <c r="H70" s="11"/>
      <c r="I70" s="12">
        <f>IF(A70="","",N(E70)*N(F70)+N(G70))</f>
      </c>
      <c r="J70" s="12">
        <f>IF(A70="","",I70-N(H70))</f>
      </c>
      <c r="K70" s="13">
        <f>IF(A70="","",MONTH(A70))</f>
      </c>
      <c r="L70" s="13">
        <f>IF(A70="","",YEAR(A70))</f>
      </c>
    </row>
    <row r="71" spans="1:12" x14ac:dyDescent="0.25">
      <c r="A71" s="10"/>
      <c r="B71" s="9"/>
      <c r="C71" s="9"/>
      <c r="D71" s="9"/>
      <c r="E71" s="9"/>
      <c r="F71" s="11"/>
      <c r="G71" s="11"/>
      <c r="H71" s="11"/>
      <c r="I71" s="12">
        <f>IF(A71="","",N(E71)*N(F71)+N(G71))</f>
      </c>
      <c r="J71" s="12">
        <f>IF(A71="","",I71-N(H71))</f>
      </c>
      <c r="K71" s="13">
        <f>IF(A71="","",MONTH(A71))</f>
      </c>
      <c r="L71" s="13">
        <f>IF(A71="","",YEAR(A71))</f>
      </c>
    </row>
    <row r="72" spans="1:12" x14ac:dyDescent="0.25">
      <c r="A72" s="10"/>
      <c r="B72" s="9"/>
      <c r="C72" s="9"/>
      <c r="D72" s="9"/>
      <c r="E72" s="9"/>
      <c r="F72" s="11"/>
      <c r="G72" s="11"/>
      <c r="H72" s="11"/>
      <c r="I72" s="12">
        <f>IF(A72="","",N(E72)*N(F72)+N(G72))</f>
      </c>
      <c r="J72" s="12">
        <f>IF(A72="","",I72-N(H72))</f>
      </c>
      <c r="K72" s="13">
        <f>IF(A72="","",MONTH(A72))</f>
      </c>
      <c r="L72" s="13">
        <f>IF(A72="","",YEAR(A72))</f>
      </c>
    </row>
    <row r="73" spans="1:12" x14ac:dyDescent="0.25">
      <c r="A73" s="10"/>
      <c r="B73" s="9"/>
      <c r="C73" s="9"/>
      <c r="D73" s="9"/>
      <c r="E73" s="9"/>
      <c r="F73" s="11"/>
      <c r="G73" s="11"/>
      <c r="H73" s="11"/>
      <c r="I73" s="12">
        <f>IF(A73="","",N(E73)*N(F73)+N(G73))</f>
      </c>
      <c r="J73" s="12">
        <f>IF(A73="","",I73-N(H73))</f>
      </c>
      <c r="K73" s="13">
        <f>IF(A73="","",MONTH(A73))</f>
      </c>
      <c r="L73" s="13">
        <f>IF(A73="","",YEAR(A73))</f>
      </c>
    </row>
    <row r="74" spans="1:12" x14ac:dyDescent="0.25">
      <c r="A74" s="10"/>
      <c r="B74" s="9"/>
      <c r="C74" s="9"/>
      <c r="D74" s="9"/>
      <c r="E74" s="9"/>
      <c r="F74" s="11"/>
      <c r="G74" s="11"/>
      <c r="H74" s="11"/>
      <c r="I74" s="12">
        <f>IF(A74="","",N(E74)*N(F74)+N(G74))</f>
      </c>
      <c r="J74" s="12">
        <f>IF(A74="","",I74-N(H74))</f>
      </c>
      <c r="K74" s="13">
        <f>IF(A74="","",MONTH(A74))</f>
      </c>
      <c r="L74" s="13">
        <f>IF(A74="","",YEAR(A74))</f>
      </c>
    </row>
    <row r="75" spans="1:12" x14ac:dyDescent="0.25">
      <c r="A75" s="10"/>
      <c r="B75" s="9"/>
      <c r="C75" s="9"/>
      <c r="D75" s="9"/>
      <c r="E75" s="9"/>
      <c r="F75" s="11"/>
      <c r="G75" s="11"/>
      <c r="H75" s="11"/>
      <c r="I75" s="12">
        <f>IF(A75="","",N(E75)*N(F75)+N(G75))</f>
      </c>
      <c r="J75" s="12">
        <f>IF(A75="","",I75-N(H75))</f>
      </c>
      <c r="K75" s="13">
        <f>IF(A75="","",MONTH(A75))</f>
      </c>
      <c r="L75" s="13">
        <f>IF(A75="","",YEAR(A75))</f>
      </c>
    </row>
    <row r="76" spans="1:12" x14ac:dyDescent="0.25">
      <c r="A76" s="10"/>
      <c r="B76" s="9"/>
      <c r="C76" s="9"/>
      <c r="D76" s="9"/>
      <c r="E76" s="9"/>
      <c r="F76" s="11"/>
      <c r="G76" s="11"/>
      <c r="H76" s="11"/>
      <c r="I76" s="12">
        <f>IF(A76="","",N(E76)*N(F76)+N(G76))</f>
      </c>
      <c r="J76" s="12">
        <f>IF(A76="","",I76-N(H76))</f>
      </c>
      <c r="K76" s="13">
        <f>IF(A76="","",MONTH(A76))</f>
      </c>
      <c r="L76" s="13">
        <f>IF(A76="","",YEAR(A76))</f>
      </c>
    </row>
    <row r="77" spans="1:12" x14ac:dyDescent="0.25">
      <c r="A77" s="10"/>
      <c r="B77" s="9"/>
      <c r="C77" s="9"/>
      <c r="D77" s="9"/>
      <c r="E77" s="9"/>
      <c r="F77" s="11"/>
      <c r="G77" s="11"/>
      <c r="H77" s="11"/>
      <c r="I77" s="12">
        <f>IF(A77="","",N(E77)*N(F77)+N(G77))</f>
      </c>
      <c r="J77" s="12">
        <f>IF(A77="","",I77-N(H77))</f>
      </c>
      <c r="K77" s="13">
        <f>IF(A77="","",MONTH(A77))</f>
      </c>
      <c r="L77" s="13">
        <f>IF(A77="","",YEAR(A77))</f>
      </c>
    </row>
    <row r="78" spans="1:12" x14ac:dyDescent="0.25">
      <c r="A78" s="10"/>
      <c r="B78" s="9"/>
      <c r="C78" s="9"/>
      <c r="D78" s="9"/>
      <c r="E78" s="9"/>
      <c r="F78" s="11"/>
      <c r="G78" s="11"/>
      <c r="H78" s="11"/>
      <c r="I78" s="12">
        <f>IF(A78="","",N(E78)*N(F78)+N(G78))</f>
      </c>
      <c r="J78" s="12">
        <f>IF(A78="","",I78-N(H78))</f>
      </c>
      <c r="K78" s="13">
        <f>IF(A78="","",MONTH(A78))</f>
      </c>
      <c r="L78" s="13">
        <f>IF(A78="","",YEAR(A78))</f>
      </c>
    </row>
    <row r="79" spans="1:12" x14ac:dyDescent="0.25">
      <c r="A79" s="10"/>
      <c r="B79" s="9"/>
      <c r="C79" s="9"/>
      <c r="D79" s="9"/>
      <c r="E79" s="9"/>
      <c r="F79" s="11"/>
      <c r="G79" s="11"/>
      <c r="H79" s="11"/>
      <c r="I79" s="12">
        <f>IF(A79="","",N(E79)*N(F79)+N(G79))</f>
      </c>
      <c r="J79" s="12">
        <f>IF(A79="","",I79-N(H79))</f>
      </c>
      <c r="K79" s="13">
        <f>IF(A79="","",MONTH(A79))</f>
      </c>
      <c r="L79" s="13">
        <f>IF(A79="","",YEAR(A79))</f>
      </c>
    </row>
    <row r="80" spans="1:12" x14ac:dyDescent="0.25">
      <c r="A80" s="10"/>
      <c r="B80" s="9"/>
      <c r="C80" s="9"/>
      <c r="D80" s="9"/>
      <c r="E80" s="9"/>
      <c r="F80" s="11"/>
      <c r="G80" s="11"/>
      <c r="H80" s="11"/>
      <c r="I80" s="12">
        <f>IF(A80="","",N(E80)*N(F80)+N(G80))</f>
      </c>
      <c r="J80" s="12">
        <f>IF(A80="","",I80-N(H80))</f>
      </c>
      <c r="K80" s="13">
        <f>IF(A80="","",MONTH(A80))</f>
      </c>
      <c r="L80" s="13">
        <f>IF(A80="","",YEAR(A80))</f>
      </c>
    </row>
    <row r="81" spans="1:12" x14ac:dyDescent="0.25">
      <c r="A81" s="10"/>
      <c r="B81" s="9"/>
      <c r="C81" s="9"/>
      <c r="D81" s="9"/>
      <c r="E81" s="9"/>
      <c r="F81" s="11"/>
      <c r="G81" s="11"/>
      <c r="H81" s="11"/>
      <c r="I81" s="12">
        <f>IF(A81="","",N(E81)*N(F81)+N(G81))</f>
      </c>
      <c r="J81" s="12">
        <f>IF(A81="","",I81-N(H81))</f>
      </c>
      <c r="K81" s="13">
        <f>IF(A81="","",MONTH(A81))</f>
      </c>
      <c r="L81" s="13">
        <f>IF(A81="","",YEAR(A81))</f>
      </c>
    </row>
    <row r="82" spans="1:12" x14ac:dyDescent="0.25">
      <c r="A82" s="10"/>
      <c r="B82" s="9"/>
      <c r="C82" s="9"/>
      <c r="D82" s="9"/>
      <c r="E82" s="9"/>
      <c r="F82" s="11"/>
      <c r="G82" s="11"/>
      <c r="H82" s="11"/>
      <c r="I82" s="12">
        <f>IF(A82="","",N(E82)*N(F82)+N(G82))</f>
      </c>
      <c r="J82" s="12">
        <f>IF(A82="","",I82-N(H82))</f>
      </c>
      <c r="K82" s="13">
        <f>IF(A82="","",MONTH(A82))</f>
      </c>
      <c r="L82" s="13">
        <f>IF(A82="","",YEAR(A82))</f>
      </c>
    </row>
    <row r="83" spans="1:12" x14ac:dyDescent="0.25">
      <c r="A83" s="10"/>
      <c r="B83" s="9"/>
      <c r="C83" s="9"/>
      <c r="D83" s="9"/>
      <c r="E83" s="9"/>
      <c r="F83" s="11"/>
      <c r="G83" s="11"/>
      <c r="H83" s="11"/>
      <c r="I83" s="12">
        <f>IF(A83="","",N(E83)*N(F83)+N(G83))</f>
      </c>
      <c r="J83" s="12">
        <f>IF(A83="","",I83-N(H83))</f>
      </c>
      <c r="K83" s="13">
        <f>IF(A83="","",MONTH(A83))</f>
      </c>
      <c r="L83" s="13">
        <f>IF(A83="","",YEAR(A83))</f>
      </c>
    </row>
    <row r="84" spans="1:12" x14ac:dyDescent="0.25">
      <c r="A84" s="10"/>
      <c r="B84" s="9"/>
      <c r="C84" s="9"/>
      <c r="D84" s="9"/>
      <c r="E84" s="9"/>
      <c r="F84" s="11"/>
      <c r="G84" s="11"/>
      <c r="H84" s="11"/>
      <c r="I84" s="12">
        <f>IF(A84="","",N(E84)*N(F84)+N(G84))</f>
      </c>
      <c r="J84" s="12">
        <f>IF(A84="","",I84-N(H84))</f>
      </c>
      <c r="K84" s="13">
        <f>IF(A84="","",MONTH(A84))</f>
      </c>
      <c r="L84" s="13">
        <f>IF(A84="","",YEAR(A84))</f>
      </c>
    </row>
    <row r="85" spans="1:12" x14ac:dyDescent="0.25">
      <c r="A85" s="10"/>
      <c r="B85" s="9"/>
      <c r="C85" s="9"/>
      <c r="D85" s="9"/>
      <c r="E85" s="9"/>
      <c r="F85" s="11"/>
      <c r="G85" s="11"/>
      <c r="H85" s="11"/>
      <c r="I85" s="12">
        <f>IF(A85="","",N(E85)*N(F85)+N(G85))</f>
      </c>
      <c r="J85" s="12">
        <f>IF(A85="","",I85-N(H85))</f>
      </c>
      <c r="K85" s="13">
        <f>IF(A85="","",MONTH(A85))</f>
      </c>
      <c r="L85" s="13">
        <f>IF(A85="","",YEAR(A85))</f>
      </c>
    </row>
    <row r="86" spans="1:12" x14ac:dyDescent="0.25">
      <c r="A86" s="10"/>
      <c r="B86" s="9"/>
      <c r="C86" s="9"/>
      <c r="D86" s="9"/>
      <c r="E86" s="9"/>
      <c r="F86" s="11"/>
      <c r="G86" s="11"/>
      <c r="H86" s="11"/>
      <c r="I86" s="12">
        <f>IF(A86="","",N(E86)*N(F86)+N(G86))</f>
      </c>
      <c r="J86" s="12">
        <f>IF(A86="","",I86-N(H86))</f>
      </c>
      <c r="K86" s="13">
        <f>IF(A86="","",MONTH(A86))</f>
      </c>
      <c r="L86" s="13">
        <f>IF(A86="","",YEAR(A86))</f>
      </c>
    </row>
    <row r="87" spans="1:12" x14ac:dyDescent="0.25">
      <c r="A87" s="10"/>
      <c r="B87" s="9"/>
      <c r="C87" s="9"/>
      <c r="D87" s="9"/>
      <c r="E87" s="9"/>
      <c r="F87" s="11"/>
      <c r="G87" s="11"/>
      <c r="H87" s="11"/>
      <c r="I87" s="12">
        <f>IF(A87="","",N(E87)*N(F87)+N(G87))</f>
      </c>
      <c r="J87" s="12">
        <f>IF(A87="","",I87-N(H87))</f>
      </c>
      <c r="K87" s="13">
        <f>IF(A87="","",MONTH(A87))</f>
      </c>
      <c r="L87" s="13">
        <f>IF(A87="","",YEAR(A87))</f>
      </c>
    </row>
    <row r="88" spans="1:12" x14ac:dyDescent="0.25">
      <c r="A88" s="10"/>
      <c r="B88" s="9"/>
      <c r="C88" s="9"/>
      <c r="D88" s="9"/>
      <c r="E88" s="9"/>
      <c r="F88" s="11"/>
      <c r="G88" s="11"/>
      <c r="H88" s="11"/>
      <c r="I88" s="12">
        <f>IF(A88="","",N(E88)*N(F88)+N(G88))</f>
      </c>
      <c r="J88" s="12">
        <f>IF(A88="","",I88-N(H88))</f>
      </c>
      <c r="K88" s="13">
        <f>IF(A88="","",MONTH(A88))</f>
      </c>
      <c r="L88" s="13">
        <f>IF(A88="","",YEAR(A88))</f>
      </c>
    </row>
    <row r="89" spans="1:12" x14ac:dyDescent="0.25">
      <c r="A89" s="10"/>
      <c r="B89" s="9"/>
      <c r="C89" s="9"/>
      <c r="D89" s="9"/>
      <c r="E89" s="9"/>
      <c r="F89" s="11"/>
      <c r="G89" s="11"/>
      <c r="H89" s="11"/>
      <c r="I89" s="12">
        <f>IF(A89="","",N(E89)*N(F89)+N(G89))</f>
      </c>
      <c r="J89" s="12">
        <f>IF(A89="","",I89-N(H89))</f>
      </c>
      <c r="K89" s="13">
        <f>IF(A89="","",MONTH(A89))</f>
      </c>
      <c r="L89" s="13">
        <f>IF(A89="","",YEAR(A89))</f>
      </c>
    </row>
    <row r="90" spans="1:12" x14ac:dyDescent="0.25">
      <c r="A90" s="10"/>
      <c r="B90" s="9"/>
      <c r="C90" s="9"/>
      <c r="D90" s="9"/>
      <c r="E90" s="9"/>
      <c r="F90" s="11"/>
      <c r="G90" s="11"/>
      <c r="H90" s="11"/>
      <c r="I90" s="12">
        <f>IF(A90="","",N(E90)*N(F90)+N(G90))</f>
      </c>
      <c r="J90" s="12">
        <f>IF(A90="","",I90-N(H90))</f>
      </c>
      <c r="K90" s="13">
        <f>IF(A90="","",MONTH(A90))</f>
      </c>
      <c r="L90" s="13">
        <f>IF(A90="","",YEAR(A90))</f>
      </c>
    </row>
    <row r="91" spans="1:12" x14ac:dyDescent="0.25">
      <c r="A91" s="10"/>
      <c r="B91" s="9"/>
      <c r="C91" s="9"/>
      <c r="D91" s="9"/>
      <c r="E91" s="9"/>
      <c r="F91" s="11"/>
      <c r="G91" s="11"/>
      <c r="H91" s="11"/>
      <c r="I91" s="12">
        <f>IF(A91="","",N(E91)*N(F91)+N(G91))</f>
      </c>
      <c r="J91" s="12">
        <f>IF(A91="","",I91-N(H91))</f>
      </c>
      <c r="K91" s="13">
        <f>IF(A91="","",MONTH(A91))</f>
      </c>
      <c r="L91" s="13">
        <f>IF(A91="","",YEAR(A91))</f>
      </c>
    </row>
    <row r="92" spans="1:12" x14ac:dyDescent="0.25">
      <c r="A92" s="10"/>
      <c r="B92" s="9"/>
      <c r="C92" s="9"/>
      <c r="D92" s="9"/>
      <c r="E92" s="9"/>
      <c r="F92" s="11"/>
      <c r="G92" s="11"/>
      <c r="H92" s="11"/>
      <c r="I92" s="12">
        <f>IF(A92="","",N(E92)*N(F92)+N(G92))</f>
      </c>
      <c r="J92" s="12">
        <f>IF(A92="","",I92-N(H92))</f>
      </c>
      <c r="K92" s="13">
        <f>IF(A92="","",MONTH(A92))</f>
      </c>
      <c r="L92" s="13">
        <f>IF(A92="","",YEAR(A92))</f>
      </c>
    </row>
    <row r="93" spans="1:12" x14ac:dyDescent="0.25">
      <c r="A93" s="10"/>
      <c r="B93" s="9"/>
      <c r="C93" s="9"/>
      <c r="D93" s="9"/>
      <c r="E93" s="9"/>
      <c r="F93" s="11"/>
      <c r="G93" s="11"/>
      <c r="H93" s="11"/>
      <c r="I93" s="12">
        <f>IF(A93="","",N(E93)*N(F93)+N(G93))</f>
      </c>
      <c r="J93" s="12">
        <f>IF(A93="","",I93-N(H93))</f>
      </c>
      <c r="K93" s="13">
        <f>IF(A93="","",MONTH(A93))</f>
      </c>
      <c r="L93" s="13">
        <f>IF(A93="","",YEAR(A93))</f>
      </c>
    </row>
    <row r="94" spans="1:12" x14ac:dyDescent="0.25">
      <c r="A94" s="10"/>
      <c r="B94" s="9"/>
      <c r="C94" s="9"/>
      <c r="D94" s="9"/>
      <c r="E94" s="9"/>
      <c r="F94" s="11"/>
      <c r="G94" s="11"/>
      <c r="H94" s="11"/>
      <c r="I94" s="12">
        <f>IF(A94="","",N(E94)*N(F94)+N(G94))</f>
      </c>
      <c r="J94" s="12">
        <f>IF(A94="","",I94-N(H94))</f>
      </c>
      <c r="K94" s="13">
        <f>IF(A94="","",MONTH(A94))</f>
      </c>
      <c r="L94" s="13">
        <f>IF(A94="","",YEAR(A94))</f>
      </c>
    </row>
    <row r="95" spans="1:12" x14ac:dyDescent="0.25">
      <c r="A95" s="10"/>
      <c r="B95" s="9"/>
      <c r="C95" s="9"/>
      <c r="D95" s="9"/>
      <c r="E95" s="9"/>
      <c r="F95" s="11"/>
      <c r="G95" s="11"/>
      <c r="H95" s="11"/>
      <c r="I95" s="12">
        <f>IF(A95="","",N(E95)*N(F95)+N(G95))</f>
      </c>
      <c r="J95" s="12">
        <f>IF(A95="","",I95-N(H95))</f>
      </c>
      <c r="K95" s="13">
        <f>IF(A95="","",MONTH(A95))</f>
      </c>
      <c r="L95" s="13">
        <f>IF(A95="","",YEAR(A95))</f>
      </c>
    </row>
    <row r="96" spans="1:12" x14ac:dyDescent="0.25">
      <c r="A96" s="10"/>
      <c r="B96" s="9"/>
      <c r="C96" s="9"/>
      <c r="D96" s="9"/>
      <c r="E96" s="9"/>
      <c r="F96" s="11"/>
      <c r="G96" s="11"/>
      <c r="H96" s="11"/>
      <c r="I96" s="12">
        <f>IF(A96="","",N(E96)*N(F96)+N(G96))</f>
      </c>
      <c r="J96" s="12">
        <f>IF(A96="","",I96-N(H96))</f>
      </c>
      <c r="K96" s="13">
        <f>IF(A96="","",MONTH(A96))</f>
      </c>
      <c r="L96" s="13">
        <f>IF(A96="","",YEAR(A96))</f>
      </c>
    </row>
    <row r="97" spans="1:12" x14ac:dyDescent="0.25">
      <c r="A97" s="10"/>
      <c r="B97" s="9"/>
      <c r="C97" s="9"/>
      <c r="D97" s="9"/>
      <c r="E97" s="9"/>
      <c r="F97" s="11"/>
      <c r="G97" s="11"/>
      <c r="H97" s="11"/>
      <c r="I97" s="12">
        <f>IF(A97="","",N(E97)*N(F97)+N(G97))</f>
      </c>
      <c r="J97" s="12">
        <f>IF(A97="","",I97-N(H97))</f>
      </c>
      <c r="K97" s="13">
        <f>IF(A97="","",MONTH(A97))</f>
      </c>
      <c r="L97" s="13">
        <f>IF(A97="","",YEAR(A97))</f>
      </c>
    </row>
    <row r="98" spans="1:12" x14ac:dyDescent="0.25">
      <c r="A98" s="10"/>
      <c r="B98" s="9"/>
      <c r="C98" s="9"/>
      <c r="D98" s="9"/>
      <c r="E98" s="9"/>
      <c r="F98" s="11"/>
      <c r="G98" s="11"/>
      <c r="H98" s="11"/>
      <c r="I98" s="12">
        <f>IF(A98="","",N(E98)*N(F98)+N(G98))</f>
      </c>
      <c r="J98" s="12">
        <f>IF(A98="","",I98-N(H98))</f>
      </c>
      <c r="K98" s="13">
        <f>IF(A98="","",MONTH(A98))</f>
      </c>
      <c r="L98" s="13">
        <f>IF(A98="","",YEAR(A98))</f>
      </c>
    </row>
    <row r="99" spans="1:12" x14ac:dyDescent="0.25">
      <c r="A99" s="10"/>
      <c r="B99" s="9"/>
      <c r="C99" s="9"/>
      <c r="D99" s="9"/>
      <c r="E99" s="9"/>
      <c r="F99" s="11"/>
      <c r="G99" s="11"/>
      <c r="H99" s="11"/>
      <c r="I99" s="12">
        <f>IF(A99="","",N(E99)*N(F99)+N(G99))</f>
      </c>
      <c r="J99" s="12">
        <f>IF(A99="","",I99-N(H99))</f>
      </c>
      <c r="K99" s="13">
        <f>IF(A99="","",MONTH(A99))</f>
      </c>
      <c r="L99" s="13">
        <f>IF(A99="","",YEAR(A99))</f>
      </c>
    </row>
    <row r="100" spans="1:12" x14ac:dyDescent="0.25">
      <c r="A100" s="10"/>
      <c r="B100" s="9"/>
      <c r="C100" s="9"/>
      <c r="D100" s="9"/>
      <c r="E100" s="9"/>
      <c r="F100" s="11"/>
      <c r="G100" s="11"/>
      <c r="H100" s="11"/>
      <c r="I100" s="12">
        <f>IF(A100="","",N(E100)*N(F100)+N(G100))</f>
      </c>
      <c r="J100" s="12">
        <f>IF(A100="","",I100-N(H100))</f>
      </c>
      <c r="K100" s="13">
        <f>IF(A100="","",MONTH(A100))</f>
      </c>
      <c r="L100" s="13">
        <f>IF(A100="","",YEAR(A100))</f>
      </c>
    </row>
    <row r="101" spans="1:12" x14ac:dyDescent="0.25">
      <c r="A101" s="10"/>
      <c r="B101" s="9"/>
      <c r="C101" s="9"/>
      <c r="D101" s="9"/>
      <c r="E101" s="9"/>
      <c r="F101" s="11"/>
      <c r="G101" s="11"/>
      <c r="H101" s="11"/>
      <c r="I101" s="12">
        <f>IF(A101="","",N(E101)*N(F101)+N(G101))</f>
      </c>
      <c r="J101" s="12">
        <f>IF(A101="","",I101-N(H101))</f>
      </c>
      <c r="K101" s="13">
        <f>IF(A101="","",MONTH(A101))</f>
      </c>
      <c r="L101" s="13">
        <f>IF(A101="","",YEAR(A101))</f>
      </c>
    </row>
    <row r="102" spans="1:12" x14ac:dyDescent="0.25">
      <c r="A102" s="10"/>
      <c r="B102" s="9"/>
      <c r="C102" s="9"/>
      <c r="D102" s="9"/>
      <c r="E102" s="9"/>
      <c r="F102" s="11"/>
      <c r="G102" s="11"/>
      <c r="H102" s="11"/>
      <c r="I102" s="12">
        <f>IF(A102="","",N(E102)*N(F102)+N(G102))</f>
      </c>
      <c r="J102" s="12">
        <f>IF(A102="","",I102-N(H102))</f>
      </c>
      <c r="K102" s="13">
        <f>IF(A102="","",MONTH(A102))</f>
      </c>
      <c r="L102" s="13">
        <f>IF(A102="","",YEAR(A102))</f>
      </c>
    </row>
    <row r="103" spans="1:12" x14ac:dyDescent="0.25">
      <c r="A103" s="10"/>
      <c r="B103" s="9"/>
      <c r="C103" s="9"/>
      <c r="D103" s="9"/>
      <c r="E103" s="9"/>
      <c r="F103" s="11"/>
      <c r="G103" s="11"/>
      <c r="H103" s="11"/>
      <c r="I103" s="12">
        <f>IF(A103="","",N(E103)*N(F103)+N(G103))</f>
      </c>
      <c r="J103" s="12">
        <f>IF(A103="","",I103-N(H103))</f>
      </c>
      <c r="K103" s="13">
        <f>IF(A103="","",MONTH(A103))</f>
      </c>
      <c r="L103" s="13">
        <f>IF(A103="","",YEAR(A103))</f>
      </c>
    </row>
    <row r="104" spans="1:12" x14ac:dyDescent="0.25">
      <c r="A104" s="10"/>
      <c r="B104" s="9"/>
      <c r="C104" s="9"/>
      <c r="D104" s="9"/>
      <c r="E104" s="9"/>
      <c r="F104" s="11"/>
      <c r="G104" s="11"/>
      <c r="H104" s="11"/>
      <c r="I104" s="12">
        <f>IF(A104="","",N(E104)*N(F104)+N(G104))</f>
      </c>
      <c r="J104" s="12">
        <f>IF(A104="","",I104-N(H104))</f>
      </c>
      <c r="K104" s="13">
        <f>IF(A104="","",MONTH(A104))</f>
      </c>
      <c r="L104" s="13">
        <f>IF(A104="","",YEAR(A104))</f>
      </c>
    </row>
    <row r="105" spans="1:12" x14ac:dyDescent="0.25">
      <c r="A105" s="10"/>
      <c r="B105" s="9"/>
      <c r="C105" s="9"/>
      <c r="D105" s="9"/>
      <c r="E105" s="9"/>
      <c r="F105" s="11"/>
      <c r="G105" s="11"/>
      <c r="H105" s="11"/>
      <c r="I105" s="12">
        <f>IF(A105="","",N(E105)*N(F105)+N(G105))</f>
      </c>
      <c r="J105" s="12">
        <f>IF(A105="","",I105-N(H105))</f>
      </c>
      <c r="K105" s="13">
        <f>IF(A105="","",MONTH(A105))</f>
      </c>
      <c r="L105" s="13">
        <f>IF(A105="","",YEAR(A105))</f>
      </c>
    </row>
    <row r="106" spans="1:12" x14ac:dyDescent="0.25">
      <c r="A106" s="10"/>
      <c r="B106" s="9"/>
      <c r="C106" s="9"/>
      <c r="D106" s="9"/>
      <c r="E106" s="9"/>
      <c r="F106" s="11"/>
      <c r="G106" s="11"/>
      <c r="H106" s="11"/>
      <c r="I106" s="12">
        <f>IF(A106="","",N(E106)*N(F106)+N(G106))</f>
      </c>
      <c r="J106" s="12">
        <f>IF(A106="","",I106-N(H106))</f>
      </c>
      <c r="K106" s="13">
        <f>IF(A106="","",MONTH(A106))</f>
      </c>
      <c r="L106" s="13">
        <f>IF(A106="","",YEAR(A106))</f>
      </c>
    </row>
    <row r="107" spans="1:12" x14ac:dyDescent="0.25">
      <c r="A107" s="10"/>
      <c r="B107" s="9"/>
      <c r="C107" s="9"/>
      <c r="D107" s="9"/>
      <c r="E107" s="9"/>
      <c r="F107" s="11"/>
      <c r="G107" s="11"/>
      <c r="H107" s="11"/>
      <c r="I107" s="12">
        <f>IF(A107="","",N(E107)*N(F107)+N(G107))</f>
      </c>
      <c r="J107" s="12">
        <f>IF(A107="","",I107-N(H107))</f>
      </c>
      <c r="K107" s="13">
        <f>IF(A107="","",MONTH(A107))</f>
      </c>
      <c r="L107" s="13">
        <f>IF(A107="","",YEAR(A107))</f>
      </c>
    </row>
    <row r="108" spans="1:12" x14ac:dyDescent="0.25">
      <c r="A108" s="10"/>
      <c r="B108" s="9"/>
      <c r="C108" s="9"/>
      <c r="D108" s="9"/>
      <c r="E108" s="9"/>
      <c r="F108" s="11"/>
      <c r="G108" s="11"/>
      <c r="H108" s="11"/>
      <c r="I108" s="12">
        <f>IF(A108="","",N(E108)*N(F108)+N(G108))</f>
      </c>
      <c r="J108" s="12">
        <f>IF(A108="","",I108-N(H108))</f>
      </c>
      <c r="K108" s="13">
        <f>IF(A108="","",MONTH(A108))</f>
      </c>
      <c r="L108" s="13">
        <f>IF(A108="","",YEAR(A108))</f>
      </c>
    </row>
    <row r="109" spans="1:12" x14ac:dyDescent="0.25">
      <c r="A109" s="10"/>
      <c r="B109" s="9"/>
      <c r="C109" s="9"/>
      <c r="D109" s="9"/>
      <c r="E109" s="9"/>
      <c r="F109" s="11"/>
      <c r="G109" s="11"/>
      <c r="H109" s="11"/>
      <c r="I109" s="12">
        <f>IF(A109="","",N(E109)*N(F109)+N(G109))</f>
      </c>
      <c r="J109" s="12">
        <f>IF(A109="","",I109-N(H109))</f>
      </c>
      <c r="K109" s="13">
        <f>IF(A109="","",MONTH(A109))</f>
      </c>
      <c r="L109" s="13">
        <f>IF(A109="","",YEAR(A109))</f>
      </c>
    </row>
    <row r="110" spans="1:12" x14ac:dyDescent="0.25">
      <c r="A110" s="10"/>
      <c r="B110" s="9"/>
      <c r="C110" s="9"/>
      <c r="D110" s="9"/>
      <c r="E110" s="9"/>
      <c r="F110" s="11"/>
      <c r="G110" s="11"/>
      <c r="H110" s="11"/>
      <c r="I110" s="12">
        <f>IF(A110="","",N(E110)*N(F110)+N(G110))</f>
      </c>
      <c r="J110" s="12">
        <f>IF(A110="","",I110-N(H110))</f>
      </c>
      <c r="K110" s="13">
        <f>IF(A110="","",MONTH(A110))</f>
      </c>
      <c r="L110" s="13">
        <f>IF(A110="","",YEAR(A110))</f>
      </c>
    </row>
    <row r="111" spans="1:12" x14ac:dyDescent="0.25">
      <c r="A111" s="10"/>
      <c r="B111" s="9"/>
      <c r="C111" s="9"/>
      <c r="D111" s="9"/>
      <c r="E111" s="9"/>
      <c r="F111" s="11"/>
      <c r="G111" s="11"/>
      <c r="H111" s="11"/>
      <c r="I111" s="12">
        <f>IF(A111="","",N(E111)*N(F111)+N(G111))</f>
      </c>
      <c r="J111" s="12">
        <f>IF(A111="","",I111-N(H111))</f>
      </c>
      <c r="K111" s="13">
        <f>IF(A111="","",MONTH(A111))</f>
      </c>
      <c r="L111" s="13">
        <f>IF(A111="","",YEAR(A111))</f>
      </c>
    </row>
    <row r="112" spans="1:12" x14ac:dyDescent="0.25">
      <c r="A112" s="10"/>
      <c r="B112" s="9"/>
      <c r="C112" s="9"/>
      <c r="D112" s="9"/>
      <c r="E112" s="9"/>
      <c r="F112" s="11"/>
      <c r="G112" s="11"/>
      <c r="H112" s="11"/>
      <c r="I112" s="12">
        <f>IF(A112="","",N(E112)*N(F112)+N(G112))</f>
      </c>
      <c r="J112" s="12">
        <f>IF(A112="","",I112-N(H112))</f>
      </c>
      <c r="K112" s="13">
        <f>IF(A112="","",MONTH(A112))</f>
      </c>
      <c r="L112" s="13">
        <f>IF(A112="","",YEAR(A112))</f>
      </c>
    </row>
    <row r="113" spans="1:12" x14ac:dyDescent="0.25">
      <c r="A113" s="10"/>
      <c r="B113" s="9"/>
      <c r="C113" s="9"/>
      <c r="D113" s="9"/>
      <c r="E113" s="9"/>
      <c r="F113" s="11"/>
      <c r="G113" s="11"/>
      <c r="H113" s="11"/>
      <c r="I113" s="12">
        <f>IF(A113="","",N(E113)*N(F113)+N(G113))</f>
      </c>
      <c r="J113" s="12">
        <f>IF(A113="","",I113-N(H113))</f>
      </c>
      <c r="K113" s="13">
        <f>IF(A113="","",MONTH(A113))</f>
      </c>
      <c r="L113" s="13">
        <f>IF(A113="","",YEAR(A113))</f>
      </c>
    </row>
    <row r="114" spans="1:12" x14ac:dyDescent="0.25">
      <c r="A114" s="10"/>
      <c r="B114" s="9"/>
      <c r="C114" s="9"/>
      <c r="D114" s="9"/>
      <c r="E114" s="9"/>
      <c r="F114" s="11"/>
      <c r="G114" s="11"/>
      <c r="H114" s="11"/>
      <c r="I114" s="12">
        <f>IF(A114="","",N(E114)*N(F114)+N(G114))</f>
      </c>
      <c r="J114" s="12">
        <f>IF(A114="","",I114-N(H114))</f>
      </c>
      <c r="K114" s="13">
        <f>IF(A114="","",MONTH(A114))</f>
      </c>
      <c r="L114" s="13">
        <f>IF(A114="","",YEAR(A114))</f>
      </c>
    </row>
    <row r="115" spans="1:12" x14ac:dyDescent="0.25">
      <c r="A115" s="10"/>
      <c r="B115" s="9"/>
      <c r="C115" s="9"/>
      <c r="D115" s="9"/>
      <c r="E115" s="9"/>
      <c r="F115" s="11"/>
      <c r="G115" s="11"/>
      <c r="H115" s="11"/>
      <c r="I115" s="12">
        <f>IF(A115="","",N(E115)*N(F115)+N(G115))</f>
      </c>
      <c r="J115" s="12">
        <f>IF(A115="","",I115-N(H115))</f>
      </c>
      <c r="K115" s="13">
        <f>IF(A115="","",MONTH(A115))</f>
      </c>
      <c r="L115" s="13">
        <f>IF(A115="","",YEAR(A115))</f>
      </c>
    </row>
    <row r="116" spans="1:12" x14ac:dyDescent="0.25">
      <c r="A116" s="10"/>
      <c r="B116" s="9"/>
      <c r="C116" s="9"/>
      <c r="D116" s="9"/>
      <c r="E116" s="9"/>
      <c r="F116" s="11"/>
      <c r="G116" s="11"/>
      <c r="H116" s="11"/>
      <c r="I116" s="12">
        <f>IF(A116="","",N(E116)*N(F116)+N(G116))</f>
      </c>
      <c r="J116" s="12">
        <f>IF(A116="","",I116-N(H116))</f>
      </c>
      <c r="K116" s="13">
        <f>IF(A116="","",MONTH(A116))</f>
      </c>
      <c r="L116" s="13">
        <f>IF(A116="","",YEAR(A116))</f>
      </c>
    </row>
    <row r="117" spans="1:12" x14ac:dyDescent="0.25">
      <c r="A117" s="10"/>
      <c r="B117" s="9"/>
      <c r="C117" s="9"/>
      <c r="D117" s="9"/>
      <c r="E117" s="9"/>
      <c r="F117" s="11"/>
      <c r="G117" s="11"/>
      <c r="H117" s="11"/>
      <c r="I117" s="12">
        <f>IF(A117="","",N(E117)*N(F117)+N(G117))</f>
      </c>
      <c r="J117" s="12">
        <f>IF(A117="","",I117-N(H117))</f>
      </c>
      <c r="K117" s="13">
        <f>IF(A117="","",MONTH(A117))</f>
      </c>
      <c r="L117" s="13">
        <f>IF(A117="","",YEAR(A117))</f>
      </c>
    </row>
    <row r="118" spans="1:12" x14ac:dyDescent="0.25">
      <c r="A118" s="10"/>
      <c r="B118" s="9"/>
      <c r="C118" s="9"/>
      <c r="D118" s="9"/>
      <c r="E118" s="9"/>
      <c r="F118" s="11"/>
      <c r="G118" s="11"/>
      <c r="H118" s="11"/>
      <c r="I118" s="12">
        <f>IF(A118="","",N(E118)*N(F118)+N(G118))</f>
      </c>
      <c r="J118" s="12">
        <f>IF(A118="","",I118-N(H118))</f>
      </c>
      <c r="K118" s="13">
        <f>IF(A118="","",MONTH(A118))</f>
      </c>
      <c r="L118" s="13">
        <f>IF(A118="","",YEAR(A118))</f>
      </c>
    </row>
    <row r="119" spans="1:12" x14ac:dyDescent="0.25">
      <c r="A119" s="10"/>
      <c r="B119" s="9"/>
      <c r="C119" s="9"/>
      <c r="D119" s="9"/>
      <c r="E119" s="9"/>
      <c r="F119" s="11"/>
      <c r="G119" s="11"/>
      <c r="H119" s="11"/>
      <c r="I119" s="12">
        <f>IF(A119="","",N(E119)*N(F119)+N(G119))</f>
      </c>
      <c r="J119" s="12">
        <f>IF(A119="","",I119-N(H119))</f>
      </c>
      <c r="K119" s="13">
        <f>IF(A119="","",MONTH(A119))</f>
      </c>
      <c r="L119" s="13">
        <f>IF(A119="","",YEAR(A119))</f>
      </c>
    </row>
    <row r="120" spans="1:12" x14ac:dyDescent="0.25">
      <c r="A120" s="10"/>
      <c r="B120" s="9"/>
      <c r="C120" s="9"/>
      <c r="D120" s="9"/>
      <c r="E120" s="9"/>
      <c r="F120" s="11"/>
      <c r="G120" s="11"/>
      <c r="H120" s="11"/>
      <c r="I120" s="12">
        <f>IF(A120="","",N(E120)*N(F120)+N(G120))</f>
      </c>
      <c r="J120" s="12">
        <f>IF(A120="","",I120-N(H120))</f>
      </c>
      <c r="K120" s="13">
        <f>IF(A120="","",MONTH(A120))</f>
      </c>
      <c r="L120" s="13">
        <f>IF(A120="","",YEAR(A120))</f>
      </c>
    </row>
    <row r="121" spans="1:12" x14ac:dyDescent="0.25">
      <c r="A121" s="10"/>
      <c r="B121" s="9"/>
      <c r="C121" s="9"/>
      <c r="D121" s="9"/>
      <c r="E121" s="9"/>
      <c r="F121" s="11"/>
      <c r="G121" s="11"/>
      <c r="H121" s="11"/>
      <c r="I121" s="12">
        <f>IF(A121="","",N(E121)*N(F121)+N(G121))</f>
      </c>
      <c r="J121" s="12">
        <f>IF(A121="","",I121-N(H121))</f>
      </c>
      <c r="K121" s="13">
        <f>IF(A121="","",MONTH(A121))</f>
      </c>
      <c r="L121" s="13">
        <f>IF(A121="","",YEAR(A121))</f>
      </c>
    </row>
    <row r="122" spans="1:12" x14ac:dyDescent="0.25">
      <c r="A122" s="10"/>
      <c r="B122" s="9"/>
      <c r="C122" s="9"/>
      <c r="D122" s="9"/>
      <c r="E122" s="9"/>
      <c r="F122" s="11"/>
      <c r="G122" s="11"/>
      <c r="H122" s="11"/>
      <c r="I122" s="12">
        <f>IF(A122="","",N(E122)*N(F122)+N(G122))</f>
      </c>
      <c r="J122" s="12">
        <f>IF(A122="","",I122-N(H122))</f>
      </c>
      <c r="K122" s="13">
        <f>IF(A122="","",MONTH(A122))</f>
      </c>
      <c r="L122" s="13">
        <f>IF(A122="","",YEAR(A122))</f>
      </c>
    </row>
    <row r="123" spans="1:12" x14ac:dyDescent="0.25">
      <c r="A123" s="10"/>
      <c r="B123" s="9"/>
      <c r="C123" s="9"/>
      <c r="D123" s="9"/>
      <c r="E123" s="9"/>
      <c r="F123" s="11"/>
      <c r="G123" s="11"/>
      <c r="H123" s="11"/>
      <c r="I123" s="12">
        <f>IF(A123="","",N(E123)*N(F123)+N(G123))</f>
      </c>
      <c r="J123" s="12">
        <f>IF(A123="","",I123-N(H123))</f>
      </c>
      <c r="K123" s="13">
        <f>IF(A123="","",MONTH(A123))</f>
      </c>
      <c r="L123" s="13">
        <f>IF(A123="","",YEAR(A123))</f>
      </c>
    </row>
    <row r="124" spans="1:12" x14ac:dyDescent="0.25">
      <c r="A124" s="10"/>
      <c r="B124" s="9"/>
      <c r="C124" s="9"/>
      <c r="D124" s="9"/>
      <c r="E124" s="9"/>
      <c r="F124" s="11"/>
      <c r="G124" s="11"/>
      <c r="H124" s="11"/>
      <c r="I124" s="12">
        <f>IF(A124="","",N(E124)*N(F124)+N(G124))</f>
      </c>
      <c r="J124" s="12">
        <f>IF(A124="","",I124-N(H124))</f>
      </c>
      <c r="K124" s="13">
        <f>IF(A124="","",MONTH(A124))</f>
      </c>
      <c r="L124" s="13">
        <f>IF(A124="","",YEAR(A124))</f>
      </c>
    </row>
    <row r="125" spans="1:12" x14ac:dyDescent="0.25">
      <c r="A125" s="10"/>
      <c r="B125" s="9"/>
      <c r="C125" s="9"/>
      <c r="D125" s="9"/>
      <c r="E125" s="9"/>
      <c r="F125" s="11"/>
      <c r="G125" s="11"/>
      <c r="H125" s="11"/>
      <c r="I125" s="12">
        <f>IF(A125="","",N(E125)*N(F125)+N(G125))</f>
      </c>
      <c r="J125" s="12">
        <f>IF(A125="","",I125-N(H125))</f>
      </c>
      <c r="K125" s="13">
        <f>IF(A125="","",MONTH(A125))</f>
      </c>
      <c r="L125" s="13">
        <f>IF(A125="","",YEAR(A125))</f>
      </c>
    </row>
    <row r="126" spans="1:12" x14ac:dyDescent="0.25">
      <c r="A126" s="10"/>
      <c r="B126" s="9"/>
      <c r="C126" s="9"/>
      <c r="D126" s="9"/>
      <c r="E126" s="9"/>
      <c r="F126" s="11"/>
      <c r="G126" s="11"/>
      <c r="H126" s="11"/>
      <c r="I126" s="12">
        <f>IF(A126="","",N(E126)*N(F126)+N(G126))</f>
      </c>
      <c r="J126" s="12">
        <f>IF(A126="","",I126-N(H126))</f>
      </c>
      <c r="K126" s="13">
        <f>IF(A126="","",MONTH(A126))</f>
      </c>
      <c r="L126" s="13">
        <f>IF(A126="","",YEAR(A126))</f>
      </c>
    </row>
    <row r="127" spans="1:12" x14ac:dyDescent="0.25">
      <c r="A127" s="10"/>
      <c r="B127" s="9"/>
      <c r="C127" s="9"/>
      <c r="D127" s="9"/>
      <c r="E127" s="9"/>
      <c r="F127" s="11"/>
      <c r="G127" s="11"/>
      <c r="H127" s="11"/>
      <c r="I127" s="12">
        <f>IF(A127="","",N(E127)*N(F127)+N(G127))</f>
      </c>
      <c r="J127" s="12">
        <f>IF(A127="","",I127-N(H127))</f>
      </c>
      <c r="K127" s="13">
        <f>IF(A127="","",MONTH(A127))</f>
      </c>
      <c r="L127" s="13">
        <f>IF(A127="","",YEAR(A127))</f>
      </c>
    </row>
    <row r="128" spans="1:12" x14ac:dyDescent="0.25">
      <c r="A128" s="10"/>
      <c r="B128" s="9"/>
      <c r="C128" s="9"/>
      <c r="D128" s="9"/>
      <c r="E128" s="9"/>
      <c r="F128" s="11"/>
      <c r="G128" s="11"/>
      <c r="H128" s="11"/>
      <c r="I128" s="12">
        <f>IF(A128="","",N(E128)*N(F128)+N(G128))</f>
      </c>
      <c r="J128" s="12">
        <f>IF(A128="","",I128-N(H128))</f>
      </c>
      <c r="K128" s="13">
        <f>IF(A128="","",MONTH(A128))</f>
      </c>
      <c r="L128" s="13">
        <f>IF(A128="","",YEAR(A128))</f>
      </c>
    </row>
    <row r="129" spans="1:12" x14ac:dyDescent="0.25">
      <c r="A129" s="10"/>
      <c r="B129" s="9"/>
      <c r="C129" s="9"/>
      <c r="D129" s="9"/>
      <c r="E129" s="9"/>
      <c r="F129" s="11"/>
      <c r="G129" s="11"/>
      <c r="H129" s="11"/>
      <c r="I129" s="12">
        <f>IF(A129="","",N(E129)*N(F129)+N(G129))</f>
      </c>
      <c r="J129" s="12">
        <f>IF(A129="","",I129-N(H129))</f>
      </c>
      <c r="K129" s="13">
        <f>IF(A129="","",MONTH(A129))</f>
      </c>
      <c r="L129" s="13">
        <f>IF(A129="","",YEAR(A129))</f>
      </c>
    </row>
    <row r="130" spans="1:12" x14ac:dyDescent="0.25">
      <c r="A130" s="10"/>
      <c r="B130" s="9"/>
      <c r="C130" s="9"/>
      <c r="D130" s="9"/>
      <c r="E130" s="9"/>
      <c r="F130" s="11"/>
      <c r="G130" s="11"/>
      <c r="H130" s="11"/>
      <c r="I130" s="12">
        <f>IF(A130="","",N(E130)*N(F130)+N(G130))</f>
      </c>
      <c r="J130" s="12">
        <f>IF(A130="","",I130-N(H130))</f>
      </c>
      <c r="K130" s="13">
        <f>IF(A130="","",MONTH(A130))</f>
      </c>
      <c r="L130" s="13">
        <f>IF(A130="","",YEAR(A130))</f>
      </c>
    </row>
    <row r="131" spans="1:12" x14ac:dyDescent="0.25">
      <c r="A131" s="10"/>
      <c r="B131" s="9"/>
      <c r="C131" s="9"/>
      <c r="D131" s="9"/>
      <c r="E131" s="9"/>
      <c r="F131" s="11"/>
      <c r="G131" s="11"/>
      <c r="H131" s="11"/>
      <c r="I131" s="12">
        <f>IF(A131="","",N(E131)*N(F131)+N(G131))</f>
      </c>
      <c r="J131" s="12">
        <f>IF(A131="","",I131-N(H131))</f>
      </c>
      <c r="K131" s="13">
        <f>IF(A131="","",MONTH(A131))</f>
      </c>
      <c r="L131" s="13">
        <f>IF(A131="","",YEAR(A131))</f>
      </c>
    </row>
    <row r="132" spans="1:12" x14ac:dyDescent="0.25">
      <c r="A132" s="10"/>
      <c r="B132" s="9"/>
      <c r="C132" s="9"/>
      <c r="D132" s="9"/>
      <c r="E132" s="9"/>
      <c r="F132" s="11"/>
      <c r="G132" s="11"/>
      <c r="H132" s="11"/>
      <c r="I132" s="12">
        <f>IF(A132="","",N(E132)*N(F132)+N(G132))</f>
      </c>
      <c r="J132" s="12">
        <f>IF(A132="","",I132-N(H132))</f>
      </c>
      <c r="K132" s="13">
        <f>IF(A132="","",MONTH(A132))</f>
      </c>
      <c r="L132" s="13">
        <f>IF(A132="","",YEAR(A132))</f>
      </c>
    </row>
    <row r="133" spans="1:12" x14ac:dyDescent="0.25">
      <c r="A133" s="10"/>
      <c r="B133" s="9"/>
      <c r="C133" s="9"/>
      <c r="D133" s="9"/>
      <c r="E133" s="9"/>
      <c r="F133" s="11"/>
      <c r="G133" s="11"/>
      <c r="H133" s="11"/>
      <c r="I133" s="12">
        <f>IF(A133="","",N(E133)*N(F133)+N(G133))</f>
      </c>
      <c r="J133" s="12">
        <f>IF(A133="","",I133-N(H133))</f>
      </c>
      <c r="K133" s="13">
        <f>IF(A133="","",MONTH(A133))</f>
      </c>
      <c r="L133" s="13">
        <f>IF(A133="","",YEAR(A133))</f>
      </c>
    </row>
    <row r="134" spans="1:12" x14ac:dyDescent="0.25">
      <c r="A134" s="10"/>
      <c r="B134" s="9"/>
      <c r="C134" s="9"/>
      <c r="D134" s="9"/>
      <c r="E134" s="9"/>
      <c r="F134" s="11"/>
      <c r="G134" s="11"/>
      <c r="H134" s="11"/>
      <c r="I134" s="12">
        <f>IF(A134="","",N(E134)*N(F134)+N(G134))</f>
      </c>
      <c r="J134" s="12">
        <f>IF(A134="","",I134-N(H134))</f>
      </c>
      <c r="K134" s="13">
        <f>IF(A134="","",MONTH(A134))</f>
      </c>
      <c r="L134" s="13">
        <f>IF(A134="","",YEAR(A134))</f>
      </c>
    </row>
    <row r="135" spans="1:12" x14ac:dyDescent="0.25">
      <c r="A135" s="10"/>
      <c r="B135" s="9"/>
      <c r="C135" s="9"/>
      <c r="D135" s="9"/>
      <c r="E135" s="9"/>
      <c r="F135" s="11"/>
      <c r="G135" s="11"/>
      <c r="H135" s="11"/>
      <c r="I135" s="12">
        <f>IF(A135="","",N(E135)*N(F135)+N(G135))</f>
      </c>
      <c r="J135" s="12">
        <f>IF(A135="","",I135-N(H135))</f>
      </c>
      <c r="K135" s="13">
        <f>IF(A135="","",MONTH(A135))</f>
      </c>
      <c r="L135" s="13">
        <f>IF(A135="","",YEAR(A135))</f>
      </c>
    </row>
    <row r="136" spans="1:12" x14ac:dyDescent="0.25">
      <c r="A136" s="10"/>
      <c r="B136" s="9"/>
      <c r="C136" s="9"/>
      <c r="D136" s="9"/>
      <c r="E136" s="9"/>
      <c r="F136" s="11"/>
      <c r="G136" s="11"/>
      <c r="H136" s="11"/>
      <c r="I136" s="12">
        <f>IF(A136="","",N(E136)*N(F136)+N(G136))</f>
      </c>
      <c r="J136" s="12">
        <f>IF(A136="","",I136-N(H136))</f>
      </c>
      <c r="K136" s="13">
        <f>IF(A136="","",MONTH(A136))</f>
      </c>
      <c r="L136" s="13">
        <f>IF(A136="","",YEAR(A136))</f>
      </c>
    </row>
    <row r="137" spans="1:12" x14ac:dyDescent="0.25">
      <c r="A137" s="10"/>
      <c r="B137" s="9"/>
      <c r="C137" s="9"/>
      <c r="D137" s="9"/>
      <c r="E137" s="9"/>
      <c r="F137" s="11"/>
      <c r="G137" s="11"/>
      <c r="H137" s="11"/>
      <c r="I137" s="12">
        <f>IF(A137="","",N(E137)*N(F137)+N(G137))</f>
      </c>
      <c r="J137" s="12">
        <f>IF(A137="","",I137-N(H137))</f>
      </c>
      <c r="K137" s="13">
        <f>IF(A137="","",MONTH(A137))</f>
      </c>
      <c r="L137" s="13">
        <f>IF(A137="","",YEAR(A137))</f>
      </c>
    </row>
    <row r="138" spans="1:12" x14ac:dyDescent="0.25">
      <c r="A138" s="10"/>
      <c r="B138" s="9"/>
      <c r="C138" s="9"/>
      <c r="D138" s="9"/>
      <c r="E138" s="9"/>
      <c r="F138" s="11"/>
      <c r="G138" s="11"/>
      <c r="H138" s="11"/>
      <c r="I138" s="12">
        <f>IF(A138="","",N(E138)*N(F138)+N(G138))</f>
      </c>
      <c r="J138" s="12">
        <f>IF(A138="","",I138-N(H138))</f>
      </c>
      <c r="K138" s="13">
        <f>IF(A138="","",MONTH(A138))</f>
      </c>
      <c r="L138" s="13">
        <f>IF(A138="","",YEAR(A138))</f>
      </c>
    </row>
    <row r="139" spans="1:12" x14ac:dyDescent="0.25">
      <c r="A139" s="10"/>
      <c r="B139" s="9"/>
      <c r="C139" s="9"/>
      <c r="D139" s="9"/>
      <c r="E139" s="9"/>
      <c r="F139" s="11"/>
      <c r="G139" s="11"/>
      <c r="H139" s="11"/>
      <c r="I139" s="12">
        <f>IF(A139="","",N(E139)*N(F139)+N(G139))</f>
      </c>
      <c r="J139" s="12">
        <f>IF(A139="","",I139-N(H139))</f>
      </c>
      <c r="K139" s="13">
        <f>IF(A139="","",MONTH(A139))</f>
      </c>
      <c r="L139" s="13">
        <f>IF(A139="","",YEAR(A139))</f>
      </c>
    </row>
    <row r="140" spans="1:12" x14ac:dyDescent="0.25">
      <c r="A140" s="10"/>
      <c r="B140" s="9"/>
      <c r="C140" s="9"/>
      <c r="D140" s="9"/>
      <c r="E140" s="9"/>
      <c r="F140" s="11"/>
      <c r="G140" s="11"/>
      <c r="H140" s="11"/>
      <c r="I140" s="12">
        <f>IF(A140="","",N(E140)*N(F140)+N(G140))</f>
      </c>
      <c r="J140" s="12">
        <f>IF(A140="","",I140-N(H140))</f>
      </c>
      <c r="K140" s="13">
        <f>IF(A140="","",MONTH(A140))</f>
      </c>
      <c r="L140" s="13">
        <f>IF(A140="","",YEAR(A140))</f>
      </c>
    </row>
    <row r="141" spans="1:12" x14ac:dyDescent="0.25">
      <c r="A141" s="10"/>
      <c r="B141" s="9"/>
      <c r="C141" s="9"/>
      <c r="D141" s="9"/>
      <c r="E141" s="9"/>
      <c r="F141" s="11"/>
      <c r="G141" s="11"/>
      <c r="H141" s="11"/>
      <c r="I141" s="12">
        <f>IF(A141="","",N(E141)*N(F141)+N(G141))</f>
      </c>
      <c r="J141" s="12">
        <f>IF(A141="","",I141-N(H141))</f>
      </c>
      <c r="K141" s="13">
        <f>IF(A141="","",MONTH(A141))</f>
      </c>
      <c r="L141" s="13">
        <f>IF(A141="","",YEAR(A141))</f>
      </c>
    </row>
    <row r="142" spans="1:12" x14ac:dyDescent="0.25">
      <c r="A142" s="10"/>
      <c r="B142" s="9"/>
      <c r="C142" s="9"/>
      <c r="D142" s="9"/>
      <c r="E142" s="9"/>
      <c r="F142" s="11"/>
      <c r="G142" s="11"/>
      <c r="H142" s="11"/>
      <c r="I142" s="12">
        <f>IF(A142="","",N(E142)*N(F142)+N(G142))</f>
      </c>
      <c r="J142" s="12">
        <f>IF(A142="","",I142-N(H142))</f>
      </c>
      <c r="K142" s="13">
        <f>IF(A142="","",MONTH(A142))</f>
      </c>
      <c r="L142" s="13">
        <f>IF(A142="","",YEAR(A142))</f>
      </c>
    </row>
    <row r="143" spans="1:12" x14ac:dyDescent="0.25">
      <c r="A143" s="10"/>
      <c r="B143" s="9"/>
      <c r="C143" s="9"/>
      <c r="D143" s="9"/>
      <c r="E143" s="9"/>
      <c r="F143" s="11"/>
      <c r="G143" s="11"/>
      <c r="H143" s="11"/>
      <c r="I143" s="12">
        <f>IF(A143="","",N(E143)*N(F143)+N(G143))</f>
      </c>
      <c r="J143" s="12">
        <f>IF(A143="","",I143-N(H143))</f>
      </c>
      <c r="K143" s="13">
        <f>IF(A143="","",MONTH(A143))</f>
      </c>
      <c r="L143" s="13">
        <f>IF(A143="","",YEAR(A143))</f>
      </c>
    </row>
    <row r="144" spans="1:12" x14ac:dyDescent="0.25">
      <c r="A144" s="10"/>
      <c r="B144" s="9"/>
      <c r="C144" s="9"/>
      <c r="D144" s="9"/>
      <c r="E144" s="9"/>
      <c r="F144" s="11"/>
      <c r="G144" s="11"/>
      <c r="H144" s="11"/>
      <c r="I144" s="12">
        <f>IF(A144="","",N(E144)*N(F144)+N(G144))</f>
      </c>
      <c r="J144" s="12">
        <f>IF(A144="","",I144-N(H144))</f>
      </c>
      <c r="K144" s="13">
        <f>IF(A144="","",MONTH(A144))</f>
      </c>
      <c r="L144" s="13">
        <f>IF(A144="","",YEAR(A144))</f>
      </c>
    </row>
    <row r="145" spans="1:12" x14ac:dyDescent="0.25">
      <c r="A145" s="10"/>
      <c r="B145" s="9"/>
      <c r="C145" s="9"/>
      <c r="D145" s="9"/>
      <c r="E145" s="9"/>
      <c r="F145" s="11"/>
      <c r="G145" s="11"/>
      <c r="H145" s="11"/>
      <c r="I145" s="12">
        <f>IF(A145="","",N(E145)*N(F145)+N(G145))</f>
      </c>
      <c r="J145" s="12">
        <f>IF(A145="","",I145-N(H145))</f>
      </c>
      <c r="K145" s="13">
        <f>IF(A145="","",MONTH(A145))</f>
      </c>
      <c r="L145" s="13">
        <f>IF(A145="","",YEAR(A145))</f>
      </c>
    </row>
    <row r="146" spans="1:12" x14ac:dyDescent="0.25">
      <c r="A146" s="10"/>
      <c r="B146" s="9"/>
      <c r="C146" s="9"/>
      <c r="D146" s="9"/>
      <c r="E146" s="9"/>
      <c r="F146" s="11"/>
      <c r="G146" s="11"/>
      <c r="H146" s="11"/>
      <c r="I146" s="12">
        <f>IF(A146="","",N(E146)*N(F146)+N(G146))</f>
      </c>
      <c r="J146" s="12">
        <f>IF(A146="","",I146-N(H146))</f>
      </c>
      <c r="K146" s="13">
        <f>IF(A146="","",MONTH(A146))</f>
      </c>
      <c r="L146" s="13">
        <f>IF(A146="","",YEAR(A146))</f>
      </c>
    </row>
    <row r="147" spans="1:12" x14ac:dyDescent="0.25">
      <c r="A147" s="10"/>
      <c r="B147" s="9"/>
      <c r="C147" s="9"/>
      <c r="D147" s="9"/>
      <c r="E147" s="9"/>
      <c r="F147" s="11"/>
      <c r="G147" s="11"/>
      <c r="H147" s="11"/>
      <c r="I147" s="12">
        <f>IF(A147="","",N(E147)*N(F147)+N(G147))</f>
      </c>
      <c r="J147" s="12">
        <f>IF(A147="","",I147-N(H147))</f>
      </c>
      <c r="K147" s="13">
        <f>IF(A147="","",MONTH(A147))</f>
      </c>
      <c r="L147" s="13">
        <f>IF(A147="","",YEAR(A147))</f>
      </c>
    </row>
    <row r="148" spans="1:12" x14ac:dyDescent="0.25">
      <c r="A148" s="10"/>
      <c r="B148" s="9"/>
      <c r="C148" s="9"/>
      <c r="D148" s="9"/>
      <c r="E148" s="9"/>
      <c r="F148" s="11"/>
      <c r="G148" s="11"/>
      <c r="H148" s="11"/>
      <c r="I148" s="12">
        <f>IF(A148="","",N(E148)*N(F148)+N(G148))</f>
      </c>
      <c r="J148" s="12">
        <f>IF(A148="","",I148-N(H148))</f>
      </c>
      <c r="K148" s="13">
        <f>IF(A148="","",MONTH(A148))</f>
      </c>
      <c r="L148" s="13">
        <f>IF(A148="","",YEAR(A148))</f>
      </c>
    </row>
    <row r="149" spans="1:12" x14ac:dyDescent="0.25">
      <c r="A149" s="10"/>
      <c r="B149" s="9"/>
      <c r="C149" s="9"/>
      <c r="D149" s="9"/>
      <c r="E149" s="9"/>
      <c r="F149" s="11"/>
      <c r="G149" s="11"/>
      <c r="H149" s="11"/>
      <c r="I149" s="12">
        <f>IF(A149="","",N(E149)*N(F149)+N(G149))</f>
      </c>
      <c r="J149" s="12">
        <f>IF(A149="","",I149-N(H149))</f>
      </c>
      <c r="K149" s="13">
        <f>IF(A149="","",MONTH(A149))</f>
      </c>
      <c r="L149" s="13">
        <f>IF(A149="","",YEAR(A149))</f>
      </c>
    </row>
    <row r="150" spans="1:12" x14ac:dyDescent="0.25">
      <c r="A150" s="10"/>
      <c r="B150" s="9"/>
      <c r="C150" s="9"/>
      <c r="D150" s="9"/>
      <c r="E150" s="9"/>
      <c r="F150" s="11"/>
      <c r="G150" s="11"/>
      <c r="H150" s="11"/>
      <c r="I150" s="12">
        <f>IF(A150="","",N(E150)*N(F150)+N(G150))</f>
      </c>
      <c r="J150" s="12">
        <f>IF(A150="","",I150-N(H150))</f>
      </c>
      <c r="K150" s="13">
        <f>IF(A150="","",MONTH(A150))</f>
      </c>
      <c r="L150" s="13">
        <f>IF(A150="","",YEAR(A150))</f>
      </c>
    </row>
    <row r="151" spans="1:12" x14ac:dyDescent="0.25">
      <c r="A151" s="10"/>
      <c r="B151" s="9"/>
      <c r="C151" s="9"/>
      <c r="D151" s="9"/>
      <c r="E151" s="9"/>
      <c r="F151" s="11"/>
      <c r="G151" s="11"/>
      <c r="H151" s="11"/>
      <c r="I151" s="12">
        <f>IF(A151="","",N(E151)*N(F151)+N(G151))</f>
      </c>
      <c r="J151" s="12">
        <f>IF(A151="","",I151-N(H151))</f>
      </c>
      <c r="K151" s="13">
        <f>IF(A151="","",MONTH(A151))</f>
      </c>
      <c r="L151" s="13">
        <f>IF(A151="","",YEAR(A151))</f>
      </c>
    </row>
    <row r="152" spans="1:12" x14ac:dyDescent="0.25">
      <c r="A152" s="10"/>
      <c r="B152" s="9"/>
      <c r="C152" s="9"/>
      <c r="D152" s="9"/>
      <c r="E152" s="9"/>
      <c r="F152" s="11"/>
      <c r="G152" s="11"/>
      <c r="H152" s="11"/>
      <c r="I152" s="12">
        <f>IF(A152="","",N(E152)*N(F152)+N(G152))</f>
      </c>
      <c r="J152" s="12">
        <f>IF(A152="","",I152-N(H152))</f>
      </c>
      <c r="K152" s="13">
        <f>IF(A152="","",MONTH(A152))</f>
      </c>
      <c r="L152" s="13">
        <f>IF(A152="","",YEAR(A152))</f>
      </c>
    </row>
    <row r="153" spans="1:12" x14ac:dyDescent="0.25">
      <c r="A153" s="10"/>
      <c r="B153" s="9"/>
      <c r="C153" s="9"/>
      <c r="D153" s="9"/>
      <c r="E153" s="9"/>
      <c r="F153" s="11"/>
      <c r="G153" s="11"/>
      <c r="H153" s="11"/>
      <c r="I153" s="12">
        <f>IF(A153="","",N(E153)*N(F153)+N(G153))</f>
      </c>
      <c r="J153" s="12">
        <f>IF(A153="","",I153-N(H153))</f>
      </c>
      <c r="K153" s="13">
        <f>IF(A153="","",MONTH(A153))</f>
      </c>
      <c r="L153" s="13">
        <f>IF(A153="","",YEAR(A153))</f>
      </c>
    </row>
    <row r="154" spans="1:12" x14ac:dyDescent="0.25">
      <c r="A154" s="10"/>
      <c r="B154" s="9"/>
      <c r="C154" s="9"/>
      <c r="D154" s="9"/>
      <c r="E154" s="9"/>
      <c r="F154" s="11"/>
      <c r="G154" s="11"/>
      <c r="H154" s="11"/>
      <c r="I154" s="12">
        <f>IF(A154="","",N(E154)*N(F154)+N(G154))</f>
      </c>
      <c r="J154" s="12">
        <f>IF(A154="","",I154-N(H154))</f>
      </c>
      <c r="K154" s="13">
        <f>IF(A154="","",MONTH(A154))</f>
      </c>
      <c r="L154" s="13">
        <f>IF(A154="","",YEAR(A154))</f>
      </c>
    </row>
    <row r="155" spans="1:12" x14ac:dyDescent="0.25">
      <c r="A155" s="10"/>
      <c r="B155" s="9"/>
      <c r="C155" s="9"/>
      <c r="D155" s="9"/>
      <c r="E155" s="9"/>
      <c r="F155" s="11"/>
      <c r="G155" s="11"/>
      <c r="H155" s="11"/>
      <c r="I155" s="12">
        <f>IF(A155="","",N(E155)*N(F155)+N(G155))</f>
      </c>
      <c r="J155" s="12">
        <f>IF(A155="","",I155-N(H155))</f>
      </c>
      <c r="K155" s="13">
        <f>IF(A155="","",MONTH(A155))</f>
      </c>
      <c r="L155" s="13">
        <f>IF(A155="","",YEAR(A155))</f>
      </c>
    </row>
    <row r="156" spans="1:12" x14ac:dyDescent="0.25">
      <c r="A156" s="10"/>
      <c r="B156" s="9"/>
      <c r="C156" s="9"/>
      <c r="D156" s="9"/>
      <c r="E156" s="9"/>
      <c r="F156" s="11"/>
      <c r="G156" s="11"/>
      <c r="H156" s="11"/>
      <c r="I156" s="12">
        <f>IF(A156="","",N(E156)*N(F156)+N(G156))</f>
      </c>
      <c r="J156" s="12">
        <f>IF(A156="","",I156-N(H156))</f>
      </c>
      <c r="K156" s="13">
        <f>IF(A156="","",MONTH(A156))</f>
      </c>
      <c r="L156" s="13">
        <f>IF(A156="","",YEAR(A156))</f>
      </c>
    </row>
    <row r="157" spans="1:12" x14ac:dyDescent="0.25">
      <c r="A157" s="10"/>
      <c r="B157" s="9"/>
      <c r="C157" s="9"/>
      <c r="D157" s="9"/>
      <c r="E157" s="9"/>
      <c r="F157" s="11"/>
      <c r="G157" s="11"/>
      <c r="H157" s="11"/>
      <c r="I157" s="12">
        <f>IF(A157="","",N(E157)*N(F157)+N(G157))</f>
      </c>
      <c r="J157" s="12">
        <f>IF(A157="","",I157-N(H157))</f>
      </c>
      <c r="K157" s="13">
        <f>IF(A157="","",MONTH(A157))</f>
      </c>
      <c r="L157" s="13">
        <f>IF(A157="","",YEAR(A157))</f>
      </c>
    </row>
    <row r="158" spans="1:12" x14ac:dyDescent="0.25">
      <c r="A158" s="10"/>
      <c r="B158" s="9"/>
      <c r="C158" s="9"/>
      <c r="D158" s="9"/>
      <c r="E158" s="9"/>
      <c r="F158" s="11"/>
      <c r="G158" s="11"/>
      <c r="H158" s="11"/>
      <c r="I158" s="12">
        <f>IF(A158="","",N(E158)*N(F158)+N(G158))</f>
      </c>
      <c r="J158" s="12">
        <f>IF(A158="","",I158-N(H158))</f>
      </c>
      <c r="K158" s="13">
        <f>IF(A158="","",MONTH(A158))</f>
      </c>
      <c r="L158" s="13">
        <f>IF(A158="","",YEAR(A158))</f>
      </c>
    </row>
    <row r="159" spans="1:12" x14ac:dyDescent="0.25">
      <c r="A159" s="10"/>
      <c r="B159" s="9"/>
      <c r="C159" s="9"/>
      <c r="D159" s="9"/>
      <c r="E159" s="9"/>
      <c r="F159" s="11"/>
      <c r="G159" s="11"/>
      <c r="H159" s="11"/>
      <c r="I159" s="12">
        <f>IF(A159="","",N(E159)*N(F159)+N(G159))</f>
      </c>
      <c r="J159" s="12">
        <f>IF(A159="","",I159-N(H159))</f>
      </c>
      <c r="K159" s="13">
        <f>IF(A159="","",MONTH(A159))</f>
      </c>
      <c r="L159" s="13">
        <f>IF(A159="","",YEAR(A159))</f>
      </c>
    </row>
    <row r="160" spans="1:12" x14ac:dyDescent="0.25">
      <c r="A160" s="10"/>
      <c r="B160" s="9"/>
      <c r="C160" s="9"/>
      <c r="D160" s="9"/>
      <c r="E160" s="9"/>
      <c r="F160" s="11"/>
      <c r="G160" s="11"/>
      <c r="H160" s="11"/>
      <c r="I160" s="12">
        <f>IF(A160="","",N(E160)*N(F160)+N(G160))</f>
      </c>
      <c r="J160" s="12">
        <f>IF(A160="","",I160-N(H160))</f>
      </c>
      <c r="K160" s="13">
        <f>IF(A160="","",MONTH(A160))</f>
      </c>
      <c r="L160" s="13">
        <f>IF(A160="","",YEAR(A160))</f>
      </c>
    </row>
    <row r="161" spans="1:12" x14ac:dyDescent="0.25">
      <c r="A161" s="10"/>
      <c r="B161" s="9"/>
      <c r="C161" s="9"/>
      <c r="D161" s="9"/>
      <c r="E161" s="9"/>
      <c r="F161" s="11"/>
      <c r="G161" s="11"/>
      <c r="H161" s="11"/>
      <c r="I161" s="12">
        <f>IF(A161="","",N(E161)*N(F161)+N(G161))</f>
      </c>
      <c r="J161" s="12">
        <f>IF(A161="","",I161-N(H161))</f>
      </c>
      <c r="K161" s="13">
        <f>IF(A161="","",MONTH(A161))</f>
      </c>
      <c r="L161" s="13">
        <f>IF(A161="","",YEAR(A161))</f>
      </c>
    </row>
    <row r="162" spans="1:12" x14ac:dyDescent="0.25">
      <c r="A162" s="10"/>
      <c r="B162" s="9"/>
      <c r="C162" s="9"/>
      <c r="D162" s="9"/>
      <c r="E162" s="9"/>
      <c r="F162" s="11"/>
      <c r="G162" s="11"/>
      <c r="H162" s="11"/>
      <c r="I162" s="12">
        <f>IF(A162="","",N(E162)*N(F162)+N(G162))</f>
      </c>
      <c r="J162" s="12">
        <f>IF(A162="","",I162-N(H162))</f>
      </c>
      <c r="K162" s="13">
        <f>IF(A162="","",MONTH(A162))</f>
      </c>
      <c r="L162" s="13">
        <f>IF(A162="","",YEAR(A162))</f>
      </c>
    </row>
    <row r="163" spans="1:12" x14ac:dyDescent="0.25">
      <c r="A163" s="10"/>
      <c r="B163" s="9"/>
      <c r="C163" s="9"/>
      <c r="D163" s="9"/>
      <c r="E163" s="9"/>
      <c r="F163" s="11"/>
      <c r="G163" s="11"/>
      <c r="H163" s="11"/>
      <c r="I163" s="12">
        <f>IF(A163="","",N(E163)*N(F163)+N(G163))</f>
      </c>
      <c r="J163" s="12">
        <f>IF(A163="","",I163-N(H163))</f>
      </c>
      <c r="K163" s="13">
        <f>IF(A163="","",MONTH(A163))</f>
      </c>
      <c r="L163" s="13">
        <f>IF(A163="","",YEAR(A163))</f>
      </c>
    </row>
    <row r="164" spans="1:12" x14ac:dyDescent="0.25">
      <c r="A164" s="10"/>
      <c r="B164" s="9"/>
      <c r="C164" s="9"/>
      <c r="D164" s="9"/>
      <c r="E164" s="9"/>
      <c r="F164" s="11"/>
      <c r="G164" s="11"/>
      <c r="H164" s="11"/>
      <c r="I164" s="12">
        <f>IF(A164="","",N(E164)*N(F164)+N(G164))</f>
      </c>
      <c r="J164" s="12">
        <f>IF(A164="","",I164-N(H164))</f>
      </c>
      <c r="K164" s="13">
        <f>IF(A164="","",MONTH(A164))</f>
      </c>
      <c r="L164" s="13">
        <f>IF(A164="","",YEAR(A164))</f>
      </c>
    </row>
    <row r="165" spans="1:12" x14ac:dyDescent="0.25">
      <c r="A165" s="10"/>
      <c r="B165" s="9"/>
      <c r="C165" s="9"/>
      <c r="D165" s="9"/>
      <c r="E165" s="9"/>
      <c r="F165" s="11"/>
      <c r="G165" s="11"/>
      <c r="H165" s="11"/>
      <c r="I165" s="12">
        <f>IF(A165="","",N(E165)*N(F165)+N(G165))</f>
      </c>
      <c r="J165" s="12">
        <f>IF(A165="","",I165-N(H165))</f>
      </c>
      <c r="K165" s="13">
        <f>IF(A165="","",MONTH(A165))</f>
      </c>
      <c r="L165" s="13">
        <f>IF(A165="","",YEAR(A165))</f>
      </c>
    </row>
    <row r="166" spans="1:12" x14ac:dyDescent="0.25">
      <c r="A166" s="10"/>
      <c r="B166" s="9"/>
      <c r="C166" s="9"/>
      <c r="D166" s="9"/>
      <c r="E166" s="9"/>
      <c r="F166" s="11"/>
      <c r="G166" s="11"/>
      <c r="H166" s="11"/>
      <c r="I166" s="12">
        <f>IF(A166="","",N(E166)*N(F166)+N(G166))</f>
      </c>
      <c r="J166" s="12">
        <f>IF(A166="","",I166-N(H166))</f>
      </c>
      <c r="K166" s="13">
        <f>IF(A166="","",MONTH(A166))</f>
      </c>
      <c r="L166" s="13">
        <f>IF(A166="","",YEAR(A166))</f>
      </c>
    </row>
    <row r="167" spans="1:12" x14ac:dyDescent="0.25">
      <c r="A167" s="10"/>
      <c r="B167" s="9"/>
      <c r="C167" s="9"/>
      <c r="D167" s="9"/>
      <c r="E167" s="9"/>
      <c r="F167" s="11"/>
      <c r="G167" s="11"/>
      <c r="H167" s="11"/>
      <c r="I167" s="12">
        <f>IF(A167="","",N(E167)*N(F167)+N(G167))</f>
      </c>
      <c r="J167" s="12">
        <f>IF(A167="","",I167-N(H167))</f>
      </c>
      <c r="K167" s="13">
        <f>IF(A167="","",MONTH(A167))</f>
      </c>
      <c r="L167" s="13">
        <f>IF(A167="","",YEAR(A167))</f>
      </c>
    </row>
    <row r="168" spans="1:12" x14ac:dyDescent="0.25">
      <c r="A168" s="10"/>
      <c r="B168" s="9"/>
      <c r="C168" s="9"/>
      <c r="D168" s="9"/>
      <c r="E168" s="9"/>
      <c r="F168" s="11"/>
      <c r="G168" s="11"/>
      <c r="H168" s="11"/>
      <c r="I168" s="12">
        <f>IF(A168="","",N(E168)*N(F168)+N(G168))</f>
      </c>
      <c r="J168" s="12">
        <f>IF(A168="","",I168-N(H168))</f>
      </c>
      <c r="K168" s="13">
        <f>IF(A168="","",MONTH(A168))</f>
      </c>
      <c r="L168" s="13">
        <f>IF(A168="","",YEAR(A168))</f>
      </c>
    </row>
    <row r="169" spans="1:12" x14ac:dyDescent="0.25">
      <c r="A169" s="10"/>
      <c r="B169" s="9"/>
      <c r="C169" s="9"/>
      <c r="D169" s="9"/>
      <c r="E169" s="9"/>
      <c r="F169" s="11"/>
      <c r="G169" s="11"/>
      <c r="H169" s="11"/>
      <c r="I169" s="12">
        <f>IF(A169="","",N(E169)*N(F169)+N(G169))</f>
      </c>
      <c r="J169" s="12">
        <f>IF(A169="","",I169-N(H169))</f>
      </c>
      <c r="K169" s="13">
        <f>IF(A169="","",MONTH(A169))</f>
      </c>
      <c r="L169" s="13">
        <f>IF(A169="","",YEAR(A169))</f>
      </c>
    </row>
    <row r="170" spans="1:12" x14ac:dyDescent="0.25">
      <c r="A170" s="10"/>
      <c r="B170" s="9"/>
      <c r="C170" s="9"/>
      <c r="D170" s="9"/>
      <c r="E170" s="9"/>
      <c r="F170" s="11"/>
      <c r="G170" s="11"/>
      <c r="H170" s="11"/>
      <c r="I170" s="12">
        <f>IF(A170="","",N(E170)*N(F170)+N(G170))</f>
      </c>
      <c r="J170" s="12">
        <f>IF(A170="","",I170-N(H170))</f>
      </c>
      <c r="K170" s="13">
        <f>IF(A170="","",MONTH(A170))</f>
      </c>
      <c r="L170" s="13">
        <f>IF(A170="","",YEAR(A170))</f>
      </c>
    </row>
    <row r="171" spans="1:12" x14ac:dyDescent="0.25">
      <c r="A171" s="10"/>
      <c r="B171" s="9"/>
      <c r="C171" s="9"/>
      <c r="D171" s="9"/>
      <c r="E171" s="9"/>
      <c r="F171" s="11"/>
      <c r="G171" s="11"/>
      <c r="H171" s="11"/>
      <c r="I171" s="12">
        <f>IF(A171="","",N(E171)*N(F171)+N(G171))</f>
      </c>
      <c r="J171" s="12">
        <f>IF(A171="","",I171-N(H171))</f>
      </c>
      <c r="K171" s="13">
        <f>IF(A171="","",MONTH(A171))</f>
      </c>
      <c r="L171" s="13">
        <f>IF(A171="","",YEAR(A171))</f>
      </c>
    </row>
    <row r="172" spans="1:12" x14ac:dyDescent="0.25">
      <c r="A172" s="10"/>
      <c r="B172" s="9"/>
      <c r="C172" s="9"/>
      <c r="D172" s="9"/>
      <c r="E172" s="9"/>
      <c r="F172" s="11"/>
      <c r="G172" s="11"/>
      <c r="H172" s="11"/>
      <c r="I172" s="12">
        <f>IF(A172="","",N(E172)*N(F172)+N(G172))</f>
      </c>
      <c r="J172" s="12">
        <f>IF(A172="","",I172-N(H172))</f>
      </c>
      <c r="K172" s="13">
        <f>IF(A172="","",MONTH(A172))</f>
      </c>
      <c r="L172" s="13">
        <f>IF(A172="","",YEAR(A172))</f>
      </c>
    </row>
    <row r="173" spans="1:12" x14ac:dyDescent="0.25">
      <c r="A173" s="10"/>
      <c r="B173" s="9"/>
      <c r="C173" s="9"/>
      <c r="D173" s="9"/>
      <c r="E173" s="9"/>
      <c r="F173" s="11"/>
      <c r="G173" s="11"/>
      <c r="H173" s="11"/>
      <c r="I173" s="12">
        <f>IF(A173="","",N(E173)*N(F173)+N(G173))</f>
      </c>
      <c r="J173" s="12">
        <f>IF(A173="","",I173-N(H173))</f>
      </c>
      <c r="K173" s="13">
        <f>IF(A173="","",MONTH(A173))</f>
      </c>
      <c r="L173" s="13">
        <f>IF(A173="","",YEAR(A173))</f>
      </c>
    </row>
    <row r="174" spans="1:12" x14ac:dyDescent="0.25">
      <c r="A174" s="10"/>
      <c r="B174" s="9"/>
      <c r="C174" s="9"/>
      <c r="D174" s="9"/>
      <c r="E174" s="9"/>
      <c r="F174" s="11"/>
      <c r="G174" s="11"/>
      <c r="H174" s="11"/>
      <c r="I174" s="12">
        <f>IF(A174="","",N(E174)*N(F174)+N(G174))</f>
      </c>
      <c r="J174" s="12">
        <f>IF(A174="","",I174-N(H174))</f>
      </c>
      <c r="K174" s="13">
        <f>IF(A174="","",MONTH(A174))</f>
      </c>
      <c r="L174" s="13">
        <f>IF(A174="","",YEAR(A174))</f>
      </c>
    </row>
    <row r="175" spans="1:12" x14ac:dyDescent="0.25">
      <c r="A175" s="10"/>
      <c r="B175" s="9"/>
      <c r="C175" s="9"/>
      <c r="D175" s="9"/>
      <c r="E175" s="9"/>
      <c r="F175" s="11"/>
      <c r="G175" s="11"/>
      <c r="H175" s="11"/>
      <c r="I175" s="12">
        <f>IF(A175="","",N(E175)*N(F175)+N(G175))</f>
      </c>
      <c r="J175" s="12">
        <f>IF(A175="","",I175-N(H175))</f>
      </c>
      <c r="K175" s="13">
        <f>IF(A175="","",MONTH(A175))</f>
      </c>
      <c r="L175" s="13">
        <f>IF(A175="","",YEAR(A175))</f>
      </c>
    </row>
    <row r="176" spans="1:12" x14ac:dyDescent="0.25">
      <c r="A176" s="10"/>
      <c r="B176" s="9"/>
      <c r="C176" s="9"/>
      <c r="D176" s="9"/>
      <c r="E176" s="9"/>
      <c r="F176" s="11"/>
      <c r="G176" s="11"/>
      <c r="H176" s="11"/>
      <c r="I176" s="12">
        <f>IF(A176="","",N(E176)*N(F176)+N(G176))</f>
      </c>
      <c r="J176" s="12">
        <f>IF(A176="","",I176-N(H176))</f>
      </c>
      <c r="K176" s="13">
        <f>IF(A176="","",MONTH(A176))</f>
      </c>
      <c r="L176" s="13">
        <f>IF(A176="","",YEAR(A176))</f>
      </c>
    </row>
    <row r="177" spans="1:12" x14ac:dyDescent="0.25">
      <c r="A177" s="10"/>
      <c r="B177" s="9"/>
      <c r="C177" s="9"/>
      <c r="D177" s="9"/>
      <c r="E177" s="9"/>
      <c r="F177" s="11"/>
      <c r="G177" s="11"/>
      <c r="H177" s="11"/>
      <c r="I177" s="12">
        <f>IF(A177="","",N(E177)*N(F177)+N(G177))</f>
      </c>
      <c r="J177" s="12">
        <f>IF(A177="","",I177-N(H177))</f>
      </c>
      <c r="K177" s="13">
        <f>IF(A177="","",MONTH(A177))</f>
      </c>
      <c r="L177" s="13">
        <f>IF(A177="","",YEAR(A177))</f>
      </c>
    </row>
    <row r="178" spans="1:12" x14ac:dyDescent="0.25">
      <c r="A178" s="10"/>
      <c r="B178" s="9"/>
      <c r="C178" s="9"/>
      <c r="D178" s="9"/>
      <c r="E178" s="9"/>
      <c r="F178" s="11"/>
      <c r="G178" s="11"/>
      <c r="H178" s="11"/>
      <c r="I178" s="12">
        <f>IF(A178="","",N(E178)*N(F178)+N(G178))</f>
      </c>
      <c r="J178" s="12">
        <f>IF(A178="","",I178-N(H178))</f>
      </c>
      <c r="K178" s="13">
        <f>IF(A178="","",MONTH(A178))</f>
      </c>
      <c r="L178" s="13">
        <f>IF(A178="","",YEAR(A178))</f>
      </c>
    </row>
    <row r="179" spans="1:12" x14ac:dyDescent="0.25">
      <c r="A179" s="10"/>
      <c r="B179" s="9"/>
      <c r="C179" s="9"/>
      <c r="D179" s="9"/>
      <c r="E179" s="9"/>
      <c r="F179" s="11"/>
      <c r="G179" s="11"/>
      <c r="H179" s="11"/>
      <c r="I179" s="12">
        <f>IF(A179="","",N(E179)*N(F179)+N(G179))</f>
      </c>
      <c r="J179" s="12">
        <f>IF(A179="","",I179-N(H179))</f>
      </c>
      <c r="K179" s="13">
        <f>IF(A179="","",MONTH(A179))</f>
      </c>
      <c r="L179" s="13">
        <f>IF(A179="","",YEAR(A179))</f>
      </c>
    </row>
    <row r="180" spans="1:12" x14ac:dyDescent="0.25">
      <c r="A180" s="10"/>
      <c r="B180" s="9"/>
      <c r="C180" s="9"/>
      <c r="D180" s="9"/>
      <c r="E180" s="9"/>
      <c r="F180" s="11"/>
      <c r="G180" s="11"/>
      <c r="H180" s="11"/>
      <c r="I180" s="12">
        <f>IF(A180="","",N(E180)*N(F180)+N(G180))</f>
      </c>
      <c r="J180" s="12">
        <f>IF(A180="","",I180-N(H180))</f>
      </c>
      <c r="K180" s="13">
        <f>IF(A180="","",MONTH(A180))</f>
      </c>
      <c r="L180" s="13">
        <f>IF(A180="","",YEAR(A180))</f>
      </c>
    </row>
    <row r="181" spans="1:12" x14ac:dyDescent="0.25">
      <c r="A181" s="10"/>
      <c r="B181" s="9"/>
      <c r="C181" s="9"/>
      <c r="D181" s="9"/>
      <c r="E181" s="9"/>
      <c r="F181" s="11"/>
      <c r="G181" s="11"/>
      <c r="H181" s="11"/>
      <c r="I181" s="12">
        <f>IF(A181="","",N(E181)*N(F181)+N(G181))</f>
      </c>
      <c r="J181" s="12">
        <f>IF(A181="","",I181-N(H181))</f>
      </c>
      <c r="K181" s="13">
        <f>IF(A181="","",MONTH(A181))</f>
      </c>
      <c r="L181" s="13">
        <f>IF(A181="","",YEAR(A181))</f>
      </c>
    </row>
    <row r="182" spans="1:12" x14ac:dyDescent="0.25">
      <c r="A182" s="10"/>
      <c r="B182" s="9"/>
      <c r="C182" s="9"/>
      <c r="D182" s="9"/>
      <c r="E182" s="9"/>
      <c r="F182" s="11"/>
      <c r="G182" s="11"/>
      <c r="H182" s="11"/>
      <c r="I182" s="12">
        <f>IF(A182="","",N(E182)*N(F182)+N(G182))</f>
      </c>
      <c r="J182" s="12">
        <f>IF(A182="","",I182-N(H182))</f>
      </c>
      <c r="K182" s="13">
        <f>IF(A182="","",MONTH(A182))</f>
      </c>
      <c r="L182" s="13">
        <f>IF(A182="","",YEAR(A182))</f>
      </c>
    </row>
    <row r="183" spans="1:12" x14ac:dyDescent="0.25">
      <c r="A183" s="10"/>
      <c r="B183" s="9"/>
      <c r="C183" s="9"/>
      <c r="D183" s="9"/>
      <c r="E183" s="9"/>
      <c r="F183" s="11"/>
      <c r="G183" s="11"/>
      <c r="H183" s="11"/>
      <c r="I183" s="12">
        <f>IF(A183="","",N(E183)*N(F183)+N(G183))</f>
      </c>
      <c r="J183" s="12">
        <f>IF(A183="","",I183-N(H183))</f>
      </c>
      <c r="K183" s="13">
        <f>IF(A183="","",MONTH(A183))</f>
      </c>
      <c r="L183" s="13">
        <f>IF(A183="","",YEAR(A183))</f>
      </c>
    </row>
    <row r="184" spans="1:12" x14ac:dyDescent="0.25">
      <c r="A184" s="10"/>
      <c r="B184" s="9"/>
      <c r="C184" s="9"/>
      <c r="D184" s="9"/>
      <c r="E184" s="9"/>
      <c r="F184" s="11"/>
      <c r="G184" s="11"/>
      <c r="H184" s="11"/>
      <c r="I184" s="12">
        <f>IF(A184="","",N(E184)*N(F184)+N(G184))</f>
      </c>
      <c r="J184" s="12">
        <f>IF(A184="","",I184-N(H184))</f>
      </c>
      <c r="K184" s="13">
        <f>IF(A184="","",MONTH(A184))</f>
      </c>
      <c r="L184" s="13">
        <f>IF(A184="","",YEAR(A184))</f>
      </c>
    </row>
    <row r="185" spans="1:12" x14ac:dyDescent="0.25">
      <c r="A185" s="10"/>
      <c r="B185" s="9"/>
      <c r="C185" s="9"/>
      <c r="D185" s="9"/>
      <c r="E185" s="9"/>
      <c r="F185" s="11"/>
      <c r="G185" s="11"/>
      <c r="H185" s="11"/>
      <c r="I185" s="12">
        <f>IF(A185="","",N(E185)*N(F185)+N(G185))</f>
      </c>
      <c r="J185" s="12">
        <f>IF(A185="","",I185-N(H185))</f>
      </c>
      <c r="K185" s="13">
        <f>IF(A185="","",MONTH(A185))</f>
      </c>
      <c r="L185" s="13">
        <f>IF(A185="","",YEAR(A185))</f>
      </c>
    </row>
    <row r="186" spans="1:12" x14ac:dyDescent="0.25">
      <c r="A186" s="10"/>
      <c r="B186" s="9"/>
      <c r="C186" s="9"/>
      <c r="D186" s="9"/>
      <c r="E186" s="9"/>
      <c r="F186" s="11"/>
      <c r="G186" s="11"/>
      <c r="H186" s="11"/>
      <c r="I186" s="12">
        <f>IF(A186="","",N(E186)*N(F186)+N(G186))</f>
      </c>
      <c r="J186" s="12">
        <f>IF(A186="","",I186-N(H186))</f>
      </c>
      <c r="K186" s="13">
        <f>IF(A186="","",MONTH(A186))</f>
      </c>
      <c r="L186" s="13">
        <f>IF(A186="","",YEAR(A186))</f>
      </c>
    </row>
    <row r="187" spans="1:12" x14ac:dyDescent="0.25">
      <c r="A187" s="10"/>
      <c r="B187" s="9"/>
      <c r="C187" s="9"/>
      <c r="D187" s="9"/>
      <c r="E187" s="9"/>
      <c r="F187" s="11"/>
      <c r="G187" s="11"/>
      <c r="H187" s="11"/>
      <c r="I187" s="12">
        <f>IF(A187="","",N(E187)*N(F187)+N(G187))</f>
      </c>
      <c r="J187" s="12">
        <f>IF(A187="","",I187-N(H187))</f>
      </c>
      <c r="K187" s="13">
        <f>IF(A187="","",MONTH(A187))</f>
      </c>
      <c r="L187" s="13">
        <f>IF(A187="","",YEAR(A187))</f>
      </c>
    </row>
    <row r="188" spans="1:12" x14ac:dyDescent="0.25">
      <c r="A188" s="10"/>
      <c r="B188" s="9"/>
      <c r="C188" s="9"/>
      <c r="D188" s="9"/>
      <c r="E188" s="9"/>
      <c r="F188" s="11"/>
      <c r="G188" s="11"/>
      <c r="H188" s="11"/>
      <c r="I188" s="12">
        <f>IF(A188="","",N(E188)*N(F188)+N(G188))</f>
      </c>
      <c r="J188" s="12">
        <f>IF(A188="","",I188-N(H188))</f>
      </c>
      <c r="K188" s="13">
        <f>IF(A188="","",MONTH(A188))</f>
      </c>
      <c r="L188" s="13">
        <f>IF(A188="","",YEAR(A188))</f>
      </c>
    </row>
    <row r="189" spans="1:12" x14ac:dyDescent="0.25">
      <c r="A189" s="10"/>
      <c r="B189" s="9"/>
      <c r="C189" s="9"/>
      <c r="D189" s="9"/>
      <c r="E189" s="9"/>
      <c r="F189" s="11"/>
      <c r="G189" s="11"/>
      <c r="H189" s="11"/>
      <c r="I189" s="12">
        <f>IF(A189="","",N(E189)*N(F189)+N(G189))</f>
      </c>
      <c r="J189" s="12">
        <f>IF(A189="","",I189-N(H189))</f>
      </c>
      <c r="K189" s="13">
        <f>IF(A189="","",MONTH(A189))</f>
      </c>
      <c r="L189" s="13">
        <f>IF(A189="","",YEAR(A189))</f>
      </c>
    </row>
    <row r="190" spans="1:12" x14ac:dyDescent="0.25">
      <c r="A190" s="10"/>
      <c r="B190" s="9"/>
      <c r="C190" s="9"/>
      <c r="D190" s="9"/>
      <c r="E190" s="9"/>
      <c r="F190" s="11"/>
      <c r="G190" s="11"/>
      <c r="H190" s="11"/>
      <c r="I190" s="12">
        <f>IF(A190="","",N(E190)*N(F190)+N(G190))</f>
      </c>
      <c r="J190" s="12">
        <f>IF(A190="","",I190-N(H190))</f>
      </c>
      <c r="K190" s="13">
        <f>IF(A190="","",MONTH(A190))</f>
      </c>
      <c r="L190" s="13">
        <f>IF(A190="","",YEAR(A190))</f>
      </c>
    </row>
    <row r="191" spans="1:12" x14ac:dyDescent="0.25">
      <c r="A191" s="10"/>
      <c r="B191" s="9"/>
      <c r="C191" s="9"/>
      <c r="D191" s="9"/>
      <c r="E191" s="9"/>
      <c r="F191" s="11"/>
      <c r="G191" s="11"/>
      <c r="H191" s="11"/>
      <c r="I191" s="12">
        <f>IF(A191="","",N(E191)*N(F191)+N(G191))</f>
      </c>
      <c r="J191" s="12">
        <f>IF(A191="","",I191-N(H191))</f>
      </c>
      <c r="K191" s="13">
        <f>IF(A191="","",MONTH(A191))</f>
      </c>
      <c r="L191" s="13">
        <f>IF(A191="","",YEAR(A191))</f>
      </c>
    </row>
    <row r="192" spans="1:12" x14ac:dyDescent="0.25">
      <c r="A192" s="10"/>
      <c r="B192" s="9"/>
      <c r="C192" s="9"/>
      <c r="D192" s="9"/>
      <c r="E192" s="9"/>
      <c r="F192" s="11"/>
      <c r="G192" s="11"/>
      <c r="H192" s="11"/>
      <c r="I192" s="12">
        <f>IF(A192="","",N(E192)*N(F192)+N(G192))</f>
      </c>
      <c r="J192" s="12">
        <f>IF(A192="","",I192-N(H192))</f>
      </c>
      <c r="K192" s="13">
        <f>IF(A192="","",MONTH(A192))</f>
      </c>
      <c r="L192" s="13">
        <f>IF(A192="","",YEAR(A192))</f>
      </c>
    </row>
    <row r="193" spans="1:12" x14ac:dyDescent="0.25">
      <c r="A193" s="10"/>
      <c r="B193" s="9"/>
      <c r="C193" s="9"/>
      <c r="D193" s="9"/>
      <c r="E193" s="9"/>
      <c r="F193" s="11"/>
      <c r="G193" s="11"/>
      <c r="H193" s="11"/>
      <c r="I193" s="12">
        <f>IF(A193="","",N(E193)*N(F193)+N(G193))</f>
      </c>
      <c r="J193" s="12">
        <f>IF(A193="","",I193-N(H193))</f>
      </c>
      <c r="K193" s="13">
        <f>IF(A193="","",MONTH(A193))</f>
      </c>
      <c r="L193" s="13">
        <f>IF(A193="","",YEAR(A193))</f>
      </c>
    </row>
    <row r="194" spans="1:12" x14ac:dyDescent="0.25">
      <c r="A194" s="10"/>
      <c r="B194" s="9"/>
      <c r="C194" s="9"/>
      <c r="D194" s="9"/>
      <c r="E194" s="9"/>
      <c r="F194" s="11"/>
      <c r="G194" s="11"/>
      <c r="H194" s="11"/>
      <c r="I194" s="12">
        <f>IF(A194="","",N(E194)*N(F194)+N(G194))</f>
      </c>
      <c r="J194" s="12">
        <f>IF(A194="","",I194-N(H194))</f>
      </c>
      <c r="K194" s="13">
        <f>IF(A194="","",MONTH(A194))</f>
      </c>
      <c r="L194" s="13">
        <f>IF(A194="","",YEAR(A194))</f>
      </c>
    </row>
    <row r="195" spans="1:12" x14ac:dyDescent="0.25">
      <c r="A195" s="10"/>
      <c r="B195" s="9"/>
      <c r="C195" s="9"/>
      <c r="D195" s="9"/>
      <c r="E195" s="9"/>
      <c r="F195" s="11"/>
      <c r="G195" s="11"/>
      <c r="H195" s="11"/>
      <c r="I195" s="12">
        <f>IF(A195="","",N(E195)*N(F195)+N(G195))</f>
      </c>
      <c r="J195" s="12">
        <f>IF(A195="","",I195-N(H195))</f>
      </c>
      <c r="K195" s="13">
        <f>IF(A195="","",MONTH(A195))</f>
      </c>
      <c r="L195" s="13">
        <f>IF(A195="","",YEAR(A195))</f>
      </c>
    </row>
    <row r="196" spans="1:12" x14ac:dyDescent="0.25">
      <c r="A196" s="10"/>
      <c r="B196" s="9"/>
      <c r="C196" s="9"/>
      <c r="D196" s="9"/>
      <c r="E196" s="9"/>
      <c r="F196" s="11"/>
      <c r="G196" s="11"/>
      <c r="H196" s="11"/>
      <c r="I196" s="12">
        <f>IF(A196="","",N(E196)*N(F196)+N(G196))</f>
      </c>
      <c r="J196" s="12">
        <f>IF(A196="","",I196-N(H196))</f>
      </c>
      <c r="K196" s="13">
        <f>IF(A196="","",MONTH(A196))</f>
      </c>
      <c r="L196" s="13">
        <f>IF(A196="","",YEAR(A196))</f>
      </c>
    </row>
    <row r="197" spans="1:12" x14ac:dyDescent="0.25">
      <c r="A197" s="10"/>
      <c r="B197" s="9"/>
      <c r="C197" s="9"/>
      <c r="D197" s="9"/>
      <c r="E197" s="9"/>
      <c r="F197" s="11"/>
      <c r="G197" s="11"/>
      <c r="H197" s="11"/>
      <c r="I197" s="12">
        <f>IF(A197="","",N(E197)*N(F197)+N(G197))</f>
      </c>
      <c r="J197" s="12">
        <f>IF(A197="","",I197-N(H197))</f>
      </c>
      <c r="K197" s="13">
        <f>IF(A197="","",MONTH(A197))</f>
      </c>
      <c r="L197" s="13">
        <f>IF(A197="","",YEAR(A197))</f>
      </c>
    </row>
    <row r="198" spans="1:12" x14ac:dyDescent="0.25">
      <c r="A198" s="10"/>
      <c r="B198" s="9"/>
      <c r="C198" s="9"/>
      <c r="D198" s="9"/>
      <c r="E198" s="9"/>
      <c r="F198" s="11"/>
      <c r="G198" s="11"/>
      <c r="H198" s="11"/>
      <c r="I198" s="12">
        <f>IF(A198="","",N(E198)*N(F198)+N(G198))</f>
      </c>
      <c r="J198" s="12">
        <f>IF(A198="","",I198-N(H198))</f>
      </c>
      <c r="K198" s="13">
        <f>IF(A198="","",MONTH(A198))</f>
      </c>
      <c r="L198" s="13">
        <f>IF(A198="","",YEAR(A198))</f>
      </c>
    </row>
    <row r="199" spans="1:12" x14ac:dyDescent="0.25">
      <c r="A199" s="10"/>
      <c r="B199" s="9"/>
      <c r="C199" s="9"/>
      <c r="D199" s="9"/>
      <c r="E199" s="9"/>
      <c r="F199" s="11"/>
      <c r="G199" s="11"/>
      <c r="H199" s="11"/>
      <c r="I199" s="12">
        <f>IF(A199="","",N(E199)*N(F199)+N(G199))</f>
      </c>
      <c r="J199" s="12">
        <f>IF(A199="","",I199-N(H199))</f>
      </c>
      <c r="K199" s="13">
        <f>IF(A199="","",MONTH(A199))</f>
      </c>
      <c r="L199" s="13">
        <f>IF(A199="","",YEAR(A199))</f>
      </c>
    </row>
    <row r="200" spans="1:12" x14ac:dyDescent="0.25">
      <c r="A200" s="10"/>
      <c r="B200" s="9"/>
      <c r="C200" s="9"/>
      <c r="D200" s="9"/>
      <c r="E200" s="9"/>
      <c r="F200" s="11"/>
      <c r="G200" s="11"/>
      <c r="H200" s="11"/>
      <c r="I200" s="12">
        <f>IF(A200="","",N(E200)*N(F200)+N(G200))</f>
      </c>
      <c r="J200" s="12">
        <f>IF(A200="","",I200-N(H200))</f>
      </c>
      <c r="K200" s="13">
        <f>IF(A200="","",MONTH(A200))</f>
      </c>
      <c r="L200" s="13">
        <f>IF(A200="","",YEAR(A200))</f>
      </c>
    </row>
    <row r="201" spans="1:12" x14ac:dyDescent="0.25">
      <c r="A201" s="10"/>
      <c r="B201" s="9"/>
      <c r="C201" s="9"/>
      <c r="D201" s="9"/>
      <c r="E201" s="9"/>
      <c r="F201" s="11"/>
      <c r="G201" s="11"/>
      <c r="H201" s="11"/>
      <c r="I201" s="12">
        <f>IF(A201="","",N(E201)*N(F201)+N(G201))</f>
      </c>
      <c r="J201" s="12">
        <f>IF(A201="","",I201-N(H201))</f>
      </c>
      <c r="K201" s="13">
        <f>IF(A201="","",MONTH(A201))</f>
      </c>
      <c r="L201" s="13">
        <f>IF(A201="","",YEAR(A201))</f>
      </c>
    </row>
    <row r="202" spans="1:12" x14ac:dyDescent="0.25">
      <c r="A202" s="10"/>
      <c r="B202" s="9"/>
      <c r="C202" s="9"/>
      <c r="D202" s="9"/>
      <c r="E202" s="9"/>
      <c r="F202" s="11"/>
      <c r="G202" s="11"/>
      <c r="H202" s="11"/>
      <c r="I202" s="12">
        <f>IF(A202="","",N(E202)*N(F202)+N(G202))</f>
      </c>
      <c r="J202" s="12">
        <f>IF(A202="","",I202-N(H202))</f>
      </c>
      <c r="K202" s="13">
        <f>IF(A202="","",MONTH(A202))</f>
      </c>
      <c r="L202" s="13">
        <f>IF(A202="","",YEAR(A202))</f>
      </c>
    </row>
    <row r="203" spans="1:12" x14ac:dyDescent="0.25">
      <c r="A203" s="10"/>
      <c r="B203" s="9"/>
      <c r="C203" s="9"/>
      <c r="D203" s="9"/>
      <c r="E203" s="9"/>
      <c r="F203" s="11"/>
      <c r="G203" s="11"/>
      <c r="H203" s="11"/>
      <c r="I203" s="12">
        <f>IF(A203="","",N(E203)*N(F203)+N(G203))</f>
      </c>
      <c r="J203" s="12">
        <f>IF(A203="","",I203-N(H203))</f>
      </c>
      <c r="K203" s="13">
        <f>IF(A203="","",MONTH(A203))</f>
      </c>
      <c r="L203" s="13">
        <f>IF(A203="","",YEAR(A203))</f>
      </c>
    </row>
    <row r="204" spans="1:12" x14ac:dyDescent="0.25">
      <c r="A204" s="10"/>
      <c r="B204" s="9"/>
      <c r="C204" s="9"/>
      <c r="D204" s="9"/>
      <c r="E204" s="9"/>
      <c r="F204" s="11"/>
      <c r="G204" s="11"/>
      <c r="H204" s="11"/>
      <c r="I204" s="12">
        <f>IF(A204="","",N(E204)*N(F204)+N(G204))</f>
      </c>
      <c r="J204" s="12">
        <f>IF(A204="","",I204-N(H204))</f>
      </c>
      <c r="K204" s="13">
        <f>IF(A204="","",MONTH(A204))</f>
      </c>
      <c r="L204" s="13">
        <f>IF(A204="","",YEAR(A204))</f>
      </c>
    </row>
    <row r="205" spans="1:12" x14ac:dyDescent="0.25">
      <c r="A205" s="10"/>
      <c r="B205" s="9"/>
      <c r="C205" s="9"/>
      <c r="D205" s="9"/>
      <c r="E205" s="9"/>
      <c r="F205" s="11"/>
      <c r="G205" s="11"/>
      <c r="H205" s="11"/>
      <c r="I205" s="12">
        <f>IF(A205="","",N(E205)*N(F205)+N(G205))</f>
      </c>
      <c r="J205" s="12">
        <f>IF(A205="","",I205-N(H205))</f>
      </c>
      <c r="K205" s="13">
        <f>IF(A205="","",MONTH(A205))</f>
      </c>
      <c r="L205" s="13">
        <f>IF(A205="","",YEAR(A205))</f>
      </c>
    </row>
    <row r="206" spans="1:12" x14ac:dyDescent="0.25">
      <c r="A206" s="10"/>
      <c r="B206" s="9"/>
      <c r="C206" s="9"/>
      <c r="D206" s="9"/>
      <c r="E206" s="9"/>
      <c r="F206" s="11"/>
      <c r="G206" s="11"/>
      <c r="H206" s="11"/>
      <c r="I206" s="12">
        <f>IF(A206="","",N(E206)*N(F206)+N(G206))</f>
      </c>
      <c r="J206" s="12">
        <f>IF(A206="","",I206-N(H206))</f>
      </c>
      <c r="K206" s="13">
        <f>IF(A206="","",MONTH(A206))</f>
      </c>
      <c r="L206" s="13">
        <f>IF(A206="","",YEAR(A206))</f>
      </c>
    </row>
    <row r="207" spans="1:12" x14ac:dyDescent="0.25">
      <c r="A207" s="10"/>
      <c r="B207" s="9"/>
      <c r="C207" s="9"/>
      <c r="D207" s="9"/>
      <c r="E207" s="9"/>
      <c r="F207" s="11"/>
      <c r="G207" s="11"/>
      <c r="H207" s="11"/>
      <c r="I207" s="12">
        <f>IF(A207="","",N(E207)*N(F207)+N(G207))</f>
      </c>
      <c r="J207" s="12">
        <f>IF(A207="","",I207-N(H207))</f>
      </c>
      <c r="K207" s="13">
        <f>IF(A207="","",MONTH(A207))</f>
      </c>
      <c r="L207" s="13">
        <f>IF(A207="","",YEAR(A207))</f>
      </c>
    </row>
    <row r="208" spans="1:12" x14ac:dyDescent="0.25">
      <c r="A208" s="10"/>
      <c r="B208" s="9"/>
      <c r="C208" s="9"/>
      <c r="D208" s="9"/>
      <c r="E208" s="9"/>
      <c r="F208" s="11"/>
      <c r="G208" s="11"/>
      <c r="H208" s="11"/>
      <c r="I208" s="12">
        <f>IF(A208="","",N(E208)*N(F208)+N(G208))</f>
      </c>
      <c r="J208" s="12">
        <f>IF(A208="","",I208-N(H208))</f>
      </c>
      <c r="K208" s="13">
        <f>IF(A208="","",MONTH(A208))</f>
      </c>
      <c r="L208" s="13">
        <f>IF(A208="","",YEAR(A208))</f>
      </c>
    </row>
    <row r="209" spans="1:12" x14ac:dyDescent="0.25">
      <c r="A209" s="10"/>
      <c r="B209" s="9"/>
      <c r="C209" s="9"/>
      <c r="D209" s="9"/>
      <c r="E209" s="9"/>
      <c r="F209" s="11"/>
      <c r="G209" s="11"/>
      <c r="H209" s="11"/>
      <c r="I209" s="12">
        <f>IF(A209="","",N(E209)*N(F209)+N(G209))</f>
      </c>
      <c r="J209" s="12">
        <f>IF(A209="","",I209-N(H209))</f>
      </c>
      <c r="K209" s="13">
        <f>IF(A209="","",MONTH(A209))</f>
      </c>
      <c r="L209" s="13">
        <f>IF(A209="","",YEAR(A209))</f>
      </c>
    </row>
    <row r="210" spans="1:12" x14ac:dyDescent="0.25">
      <c r="A210" s="10"/>
      <c r="B210" s="9"/>
      <c r="C210" s="9"/>
      <c r="D210" s="9"/>
      <c r="E210" s="9"/>
      <c r="F210" s="11"/>
      <c r="G210" s="11"/>
      <c r="H210" s="11"/>
      <c r="I210" s="12">
        <f>IF(A210="","",N(E210)*N(F210)+N(G210))</f>
      </c>
      <c r="J210" s="12">
        <f>IF(A210="","",I210-N(H210))</f>
      </c>
      <c r="K210" s="13">
        <f>IF(A210="","",MONTH(A210))</f>
      </c>
      <c r="L210" s="13">
        <f>IF(A210="","",YEAR(A210))</f>
      </c>
    </row>
    <row r="211" spans="1:12" x14ac:dyDescent="0.25">
      <c r="A211" s="10"/>
      <c r="B211" s="9"/>
      <c r="C211" s="9"/>
      <c r="D211" s="9"/>
      <c r="E211" s="9"/>
      <c r="F211" s="11"/>
      <c r="G211" s="11"/>
      <c r="H211" s="11"/>
      <c r="I211" s="12">
        <f>IF(A211="","",N(E211)*N(F211)+N(G211))</f>
      </c>
      <c r="J211" s="12">
        <f>IF(A211="","",I211-N(H211))</f>
      </c>
      <c r="K211" s="13">
        <f>IF(A211="","",MONTH(A211))</f>
      </c>
      <c r="L211" s="13">
        <f>IF(A211="","",YEAR(A211))</f>
      </c>
    </row>
    <row r="212" spans="1:12" x14ac:dyDescent="0.25">
      <c r="A212" s="10"/>
      <c r="B212" s="9"/>
      <c r="C212" s="9"/>
      <c r="D212" s="9"/>
      <c r="E212" s="9"/>
      <c r="F212" s="11"/>
      <c r="G212" s="11"/>
      <c r="H212" s="11"/>
      <c r="I212" s="12">
        <f>IF(A212="","",N(E212)*N(F212)+N(G212))</f>
      </c>
      <c r="J212" s="12">
        <f>IF(A212="","",I212-N(H212))</f>
      </c>
      <c r="K212" s="13">
        <f>IF(A212="","",MONTH(A212))</f>
      </c>
      <c r="L212" s="13">
        <f>IF(A212="","",YEAR(A212))</f>
      </c>
    </row>
    <row r="213" spans="1:12" x14ac:dyDescent="0.25">
      <c r="A213" s="10"/>
      <c r="B213" s="9"/>
      <c r="C213" s="9"/>
      <c r="D213" s="9"/>
      <c r="E213" s="9"/>
      <c r="F213" s="11"/>
      <c r="G213" s="11"/>
      <c r="H213" s="11"/>
      <c r="I213" s="12">
        <f>IF(A213="","",N(E213)*N(F213)+N(G213))</f>
      </c>
      <c r="J213" s="12">
        <f>IF(A213="","",I213-N(H213))</f>
      </c>
      <c r="K213" s="13">
        <f>IF(A213="","",MONTH(A213))</f>
      </c>
      <c r="L213" s="13">
        <f>IF(A213="","",YEAR(A213))</f>
      </c>
    </row>
    <row r="214" spans="1:12" x14ac:dyDescent="0.25">
      <c r="A214" s="10"/>
      <c r="B214" s="9"/>
      <c r="C214" s="9"/>
      <c r="D214" s="9"/>
      <c r="E214" s="9"/>
      <c r="F214" s="11"/>
      <c r="G214" s="11"/>
      <c r="H214" s="11"/>
      <c r="I214" s="12">
        <f>IF(A214="","",N(E214)*N(F214)+N(G214))</f>
      </c>
      <c r="J214" s="12">
        <f>IF(A214="","",I214-N(H214))</f>
      </c>
      <c r="K214" s="13">
        <f>IF(A214="","",MONTH(A214))</f>
      </c>
      <c r="L214" s="13">
        <f>IF(A214="","",YEAR(A214))</f>
      </c>
    </row>
    <row r="215" spans="1:12" x14ac:dyDescent="0.25">
      <c r="A215" s="10"/>
      <c r="B215" s="9"/>
      <c r="C215" s="9"/>
      <c r="D215" s="9"/>
      <c r="E215" s="9"/>
      <c r="F215" s="11"/>
      <c r="G215" s="11"/>
      <c r="H215" s="11"/>
      <c r="I215" s="12">
        <f>IF(A215="","",N(E215)*N(F215)+N(G215))</f>
      </c>
      <c r="J215" s="12">
        <f>IF(A215="","",I215-N(H215))</f>
      </c>
      <c r="K215" s="13">
        <f>IF(A215="","",MONTH(A215))</f>
      </c>
      <c r="L215" s="13">
        <f>IF(A215="","",YEAR(A215))</f>
      </c>
    </row>
    <row r="216" spans="1:12" x14ac:dyDescent="0.25">
      <c r="A216" s="10"/>
      <c r="B216" s="9"/>
      <c r="C216" s="9"/>
      <c r="D216" s="9"/>
      <c r="E216" s="9"/>
      <c r="F216" s="11"/>
      <c r="G216" s="11"/>
      <c r="H216" s="11"/>
      <c r="I216" s="12">
        <f>IF(A216="","",N(E216)*N(F216)+N(G216))</f>
      </c>
      <c r="J216" s="12">
        <f>IF(A216="","",I216-N(H216))</f>
      </c>
      <c r="K216" s="13">
        <f>IF(A216="","",MONTH(A216))</f>
      </c>
      <c r="L216" s="13">
        <f>IF(A216="","",YEAR(A216))</f>
      </c>
    </row>
    <row r="217" spans="1:12" x14ac:dyDescent="0.25">
      <c r="A217" s="10"/>
      <c r="B217" s="9"/>
      <c r="C217" s="9"/>
      <c r="D217" s="9"/>
      <c r="E217" s="9"/>
      <c r="F217" s="11"/>
      <c r="G217" s="11"/>
      <c r="H217" s="11"/>
      <c r="I217" s="12">
        <f>IF(A217="","",N(E217)*N(F217)+N(G217))</f>
      </c>
      <c r="J217" s="12">
        <f>IF(A217="","",I217-N(H217))</f>
      </c>
      <c r="K217" s="13">
        <f>IF(A217="","",MONTH(A217))</f>
      </c>
      <c r="L217" s="13">
        <f>IF(A217="","",YEAR(A217))</f>
      </c>
    </row>
    <row r="218" spans="1:12" x14ac:dyDescent="0.25">
      <c r="A218" s="10"/>
      <c r="B218" s="9"/>
      <c r="C218" s="9"/>
      <c r="D218" s="9"/>
      <c r="E218" s="9"/>
      <c r="F218" s="11"/>
      <c r="G218" s="11"/>
      <c r="H218" s="11"/>
      <c r="I218" s="12">
        <f>IF(A218="","",N(E218)*N(F218)+N(G218))</f>
      </c>
      <c r="J218" s="12">
        <f>IF(A218="","",I218-N(H218))</f>
      </c>
      <c r="K218" s="13">
        <f>IF(A218="","",MONTH(A218))</f>
      </c>
      <c r="L218" s="13">
        <f>IF(A218="","",YEAR(A218))</f>
      </c>
    </row>
    <row r="219" spans="1:12" x14ac:dyDescent="0.25">
      <c r="A219" s="10"/>
      <c r="B219" s="9"/>
      <c r="C219" s="9"/>
      <c r="D219" s="9"/>
      <c r="E219" s="9"/>
      <c r="F219" s="11"/>
      <c r="G219" s="11"/>
      <c r="H219" s="11"/>
      <c r="I219" s="12">
        <f>IF(A219="","",N(E219)*N(F219)+N(G219))</f>
      </c>
      <c r="J219" s="12">
        <f>IF(A219="","",I219-N(H219))</f>
      </c>
      <c r="K219" s="13">
        <f>IF(A219="","",MONTH(A219))</f>
      </c>
      <c r="L219" s="13">
        <f>IF(A219="","",YEAR(A219))</f>
      </c>
    </row>
    <row r="220" spans="1:12" x14ac:dyDescent="0.25">
      <c r="A220" s="10"/>
      <c r="B220" s="9"/>
      <c r="C220" s="9"/>
      <c r="D220" s="9"/>
      <c r="E220" s="9"/>
      <c r="F220" s="11"/>
      <c r="G220" s="11"/>
      <c r="H220" s="11"/>
      <c r="I220" s="12">
        <f>IF(A220="","",N(E220)*N(F220)+N(G220))</f>
      </c>
      <c r="J220" s="12">
        <f>IF(A220="","",I220-N(H220))</f>
      </c>
      <c r="K220" s="13">
        <f>IF(A220="","",MONTH(A220))</f>
      </c>
      <c r="L220" s="13">
        <f>IF(A220="","",YEAR(A220))</f>
      </c>
    </row>
    <row r="221" spans="1:12" x14ac:dyDescent="0.25">
      <c r="A221" s="10"/>
      <c r="B221" s="9"/>
      <c r="C221" s="9"/>
      <c r="D221" s="9"/>
      <c r="E221" s="9"/>
      <c r="F221" s="11"/>
      <c r="G221" s="11"/>
      <c r="H221" s="11"/>
      <c r="I221" s="12">
        <f>IF(A221="","",N(E221)*N(F221)+N(G221))</f>
      </c>
      <c r="J221" s="12">
        <f>IF(A221="","",I221-N(H221))</f>
      </c>
      <c r="K221" s="13">
        <f>IF(A221="","",MONTH(A221))</f>
      </c>
      <c r="L221" s="13">
        <f>IF(A221="","",YEAR(A221))</f>
      </c>
    </row>
    <row r="222" spans="1:12" x14ac:dyDescent="0.25">
      <c r="A222" s="10"/>
      <c r="B222" s="9"/>
      <c r="C222" s="9"/>
      <c r="D222" s="9"/>
      <c r="E222" s="9"/>
      <c r="F222" s="11"/>
      <c r="G222" s="11"/>
      <c r="H222" s="11"/>
      <c r="I222" s="12">
        <f>IF(A222="","",N(E222)*N(F222)+N(G222))</f>
      </c>
      <c r="J222" s="12">
        <f>IF(A222="","",I222-N(H222))</f>
      </c>
      <c r="K222" s="13">
        <f>IF(A222="","",MONTH(A222))</f>
      </c>
      <c r="L222" s="13">
        <f>IF(A222="","",YEAR(A222))</f>
      </c>
    </row>
    <row r="223" spans="1:12" x14ac:dyDescent="0.25">
      <c r="A223" s="10"/>
      <c r="B223" s="9"/>
      <c r="C223" s="9"/>
      <c r="D223" s="9"/>
      <c r="E223" s="9"/>
      <c r="F223" s="11"/>
      <c r="G223" s="11"/>
      <c r="H223" s="11"/>
      <c r="I223" s="12">
        <f>IF(A223="","",N(E223)*N(F223)+N(G223))</f>
      </c>
      <c r="J223" s="12">
        <f>IF(A223="","",I223-N(H223))</f>
      </c>
      <c r="K223" s="13">
        <f>IF(A223="","",MONTH(A223))</f>
      </c>
      <c r="L223" s="13">
        <f>IF(A223="","",YEAR(A223))</f>
      </c>
    </row>
    <row r="224" spans="1:12" x14ac:dyDescent="0.25">
      <c r="A224" s="10"/>
      <c r="B224" s="9"/>
      <c r="C224" s="9"/>
      <c r="D224" s="9"/>
      <c r="E224" s="9"/>
      <c r="F224" s="11"/>
      <c r="G224" s="11"/>
      <c r="H224" s="11"/>
      <c r="I224" s="12">
        <f>IF(A224="","",N(E224)*N(F224)+N(G224))</f>
      </c>
      <c r="J224" s="12">
        <f>IF(A224="","",I224-N(H224))</f>
      </c>
      <c r="K224" s="13">
        <f>IF(A224="","",MONTH(A224))</f>
      </c>
      <c r="L224" s="13">
        <f>IF(A224="","",YEAR(A224))</f>
      </c>
    </row>
    <row r="225" spans="1:12" x14ac:dyDescent="0.25">
      <c r="A225" s="10"/>
      <c r="B225" s="9"/>
      <c r="C225" s="9"/>
      <c r="D225" s="9"/>
      <c r="E225" s="9"/>
      <c r="F225" s="11"/>
      <c r="G225" s="11"/>
      <c r="H225" s="11"/>
      <c r="I225" s="12">
        <f>IF(A225="","",N(E225)*N(F225)+N(G225))</f>
      </c>
      <c r="J225" s="12">
        <f>IF(A225="","",I225-N(H225))</f>
      </c>
      <c r="K225" s="13">
        <f>IF(A225="","",MONTH(A225))</f>
      </c>
      <c r="L225" s="13">
        <f>IF(A225="","",YEAR(A225))</f>
      </c>
    </row>
    <row r="226" spans="1:12" x14ac:dyDescent="0.25">
      <c r="A226" s="10"/>
      <c r="B226" s="9"/>
      <c r="C226" s="9"/>
      <c r="D226" s="9"/>
      <c r="E226" s="9"/>
      <c r="F226" s="11"/>
      <c r="G226" s="11"/>
      <c r="H226" s="11"/>
      <c r="I226" s="12">
        <f>IF(A226="","",N(E226)*N(F226)+N(G226))</f>
      </c>
      <c r="J226" s="12">
        <f>IF(A226="","",I226-N(H226))</f>
      </c>
      <c r="K226" s="13">
        <f>IF(A226="","",MONTH(A226))</f>
      </c>
      <c r="L226" s="13">
        <f>IF(A226="","",YEAR(A226))</f>
      </c>
    </row>
    <row r="227" spans="1:12" x14ac:dyDescent="0.25">
      <c r="A227" s="10"/>
      <c r="B227" s="9"/>
      <c r="C227" s="9"/>
      <c r="D227" s="9"/>
      <c r="E227" s="9"/>
      <c r="F227" s="11"/>
      <c r="G227" s="11"/>
      <c r="H227" s="11"/>
      <c r="I227" s="12">
        <f>IF(A227="","",N(E227)*N(F227)+N(G227))</f>
      </c>
      <c r="J227" s="12">
        <f>IF(A227="","",I227-N(H227))</f>
      </c>
      <c r="K227" s="13">
        <f>IF(A227="","",MONTH(A227))</f>
      </c>
      <c r="L227" s="13">
        <f>IF(A227="","",YEAR(A227))</f>
      </c>
    </row>
    <row r="228" spans="1:12" x14ac:dyDescent="0.25">
      <c r="A228" s="10"/>
      <c r="B228" s="9"/>
      <c r="C228" s="9"/>
      <c r="D228" s="9"/>
      <c r="E228" s="9"/>
      <c r="F228" s="11"/>
      <c r="G228" s="11"/>
      <c r="H228" s="11"/>
      <c r="I228" s="12">
        <f>IF(A228="","",N(E228)*N(F228)+N(G228))</f>
      </c>
      <c r="J228" s="12">
        <f>IF(A228="","",I228-N(H228))</f>
      </c>
      <c r="K228" s="13">
        <f>IF(A228="","",MONTH(A228))</f>
      </c>
      <c r="L228" s="13">
        <f>IF(A228="","",YEAR(A228))</f>
      </c>
    </row>
    <row r="229" spans="1:12" x14ac:dyDescent="0.25">
      <c r="A229" s="10"/>
      <c r="B229" s="9"/>
      <c r="C229" s="9"/>
      <c r="D229" s="9"/>
      <c r="E229" s="9"/>
      <c r="F229" s="11"/>
      <c r="G229" s="11"/>
      <c r="H229" s="11"/>
      <c r="I229" s="12">
        <f>IF(A229="","",N(E229)*N(F229)+N(G229))</f>
      </c>
      <c r="J229" s="12">
        <f>IF(A229="","",I229-N(H229))</f>
      </c>
      <c r="K229" s="13">
        <f>IF(A229="","",MONTH(A229))</f>
      </c>
      <c r="L229" s="13">
        <f>IF(A229="","",YEAR(A229))</f>
      </c>
    </row>
    <row r="230" spans="1:12" x14ac:dyDescent="0.25">
      <c r="A230" s="10"/>
      <c r="B230" s="9"/>
      <c r="C230" s="9"/>
      <c r="D230" s="9"/>
      <c r="E230" s="9"/>
      <c r="F230" s="11"/>
      <c r="G230" s="11"/>
      <c r="H230" s="11"/>
      <c r="I230" s="12">
        <f>IF(A230="","",N(E230)*N(F230)+N(G230))</f>
      </c>
      <c r="J230" s="12">
        <f>IF(A230="","",I230-N(H230))</f>
      </c>
      <c r="K230" s="13">
        <f>IF(A230="","",MONTH(A230))</f>
      </c>
      <c r="L230" s="13">
        <f>IF(A230="","",YEAR(A230))</f>
      </c>
    </row>
    <row r="231" spans="1:12" x14ac:dyDescent="0.25">
      <c r="A231" s="10"/>
      <c r="B231" s="9"/>
      <c r="C231" s="9"/>
      <c r="D231" s="9"/>
      <c r="E231" s="9"/>
      <c r="F231" s="11"/>
      <c r="G231" s="11"/>
      <c r="H231" s="11"/>
      <c r="I231" s="12">
        <f>IF(A231="","",N(E231)*N(F231)+N(G231))</f>
      </c>
      <c r="J231" s="12">
        <f>IF(A231="","",I231-N(H231))</f>
      </c>
      <c r="K231" s="13">
        <f>IF(A231="","",MONTH(A231))</f>
      </c>
      <c r="L231" s="13">
        <f>IF(A231="","",YEAR(A231))</f>
      </c>
    </row>
    <row r="232" spans="1:12" x14ac:dyDescent="0.25">
      <c r="A232" s="10"/>
      <c r="B232" s="9"/>
      <c r="C232" s="9"/>
      <c r="D232" s="9"/>
      <c r="E232" s="9"/>
      <c r="F232" s="11"/>
      <c r="G232" s="11"/>
      <c r="H232" s="11"/>
      <c r="I232" s="12">
        <f>IF(A232="","",N(E232)*N(F232)+N(G232))</f>
      </c>
      <c r="J232" s="12">
        <f>IF(A232="","",I232-N(H232))</f>
      </c>
      <c r="K232" s="13">
        <f>IF(A232="","",MONTH(A232))</f>
      </c>
      <c r="L232" s="13">
        <f>IF(A232="","",YEAR(A232))</f>
      </c>
    </row>
    <row r="233" spans="1:12" x14ac:dyDescent="0.25">
      <c r="A233" s="10"/>
      <c r="B233" s="9"/>
      <c r="C233" s="9"/>
      <c r="D233" s="9"/>
      <c r="E233" s="9"/>
      <c r="F233" s="11"/>
      <c r="G233" s="11"/>
      <c r="H233" s="11"/>
      <c r="I233" s="12">
        <f>IF(A233="","",N(E233)*N(F233)+N(G233))</f>
      </c>
      <c r="J233" s="12">
        <f>IF(A233="","",I233-N(H233))</f>
      </c>
      <c r="K233" s="13">
        <f>IF(A233="","",MONTH(A233))</f>
      </c>
      <c r="L233" s="13">
        <f>IF(A233="","",YEAR(A233))</f>
      </c>
    </row>
    <row r="234" spans="1:12" x14ac:dyDescent="0.25">
      <c r="A234" s="10"/>
      <c r="B234" s="9"/>
      <c r="C234" s="9"/>
      <c r="D234" s="9"/>
      <c r="E234" s="9"/>
      <c r="F234" s="11"/>
      <c r="G234" s="11"/>
      <c r="H234" s="11"/>
      <c r="I234" s="12">
        <f>IF(A234="","",N(E234)*N(F234)+N(G234))</f>
      </c>
      <c r="J234" s="12">
        <f>IF(A234="","",I234-N(H234))</f>
      </c>
      <c r="K234" s="13">
        <f>IF(A234="","",MONTH(A234))</f>
      </c>
      <c r="L234" s="13">
        <f>IF(A234="","",YEAR(A234))</f>
      </c>
    </row>
    <row r="235" spans="1:12" x14ac:dyDescent="0.25">
      <c r="A235" s="10"/>
      <c r="B235" s="9"/>
      <c r="C235" s="9"/>
      <c r="D235" s="9"/>
      <c r="E235" s="9"/>
      <c r="F235" s="11"/>
      <c r="G235" s="11"/>
      <c r="H235" s="11"/>
      <c r="I235" s="12">
        <f>IF(A235="","",N(E235)*N(F235)+N(G235))</f>
      </c>
      <c r="J235" s="12">
        <f>IF(A235="","",I235-N(H235))</f>
      </c>
      <c r="K235" s="13">
        <f>IF(A235="","",MONTH(A235))</f>
      </c>
      <c r="L235" s="13">
        <f>IF(A235="","",YEAR(A235))</f>
      </c>
    </row>
    <row r="236" spans="1:12" x14ac:dyDescent="0.25">
      <c r="A236" s="10"/>
      <c r="B236" s="9"/>
      <c r="C236" s="9"/>
      <c r="D236" s="9"/>
      <c r="E236" s="9"/>
      <c r="F236" s="11"/>
      <c r="G236" s="11"/>
      <c r="H236" s="11"/>
      <c r="I236" s="12">
        <f>IF(A236="","",N(E236)*N(F236)+N(G236))</f>
      </c>
      <c r="J236" s="12">
        <f>IF(A236="","",I236-N(H236))</f>
      </c>
      <c r="K236" s="13">
        <f>IF(A236="","",MONTH(A236))</f>
      </c>
      <c r="L236" s="13">
        <f>IF(A236="","",YEAR(A236))</f>
      </c>
    </row>
    <row r="237" spans="1:12" x14ac:dyDescent="0.25">
      <c r="A237" s="10"/>
      <c r="B237" s="9"/>
      <c r="C237" s="9"/>
      <c r="D237" s="9"/>
      <c r="E237" s="9"/>
      <c r="F237" s="11"/>
      <c r="G237" s="11"/>
      <c r="H237" s="11"/>
      <c r="I237" s="12">
        <f>IF(A237="","",N(E237)*N(F237)+N(G237))</f>
      </c>
      <c r="J237" s="12">
        <f>IF(A237="","",I237-N(H237))</f>
      </c>
      <c r="K237" s="13">
        <f>IF(A237="","",MONTH(A237))</f>
      </c>
      <c r="L237" s="13">
        <f>IF(A237="","",YEAR(A237))</f>
      </c>
    </row>
    <row r="238" spans="1:12" x14ac:dyDescent="0.25">
      <c r="A238" s="10"/>
      <c r="B238" s="9"/>
      <c r="C238" s="9"/>
      <c r="D238" s="9"/>
      <c r="E238" s="9"/>
      <c r="F238" s="11"/>
      <c r="G238" s="11"/>
      <c r="H238" s="11"/>
      <c r="I238" s="12">
        <f>IF(A238="","",N(E238)*N(F238)+N(G238))</f>
      </c>
      <c r="J238" s="12">
        <f>IF(A238="","",I238-N(H238))</f>
      </c>
      <c r="K238" s="13">
        <f>IF(A238="","",MONTH(A238))</f>
      </c>
      <c r="L238" s="13">
        <f>IF(A238="","",YEAR(A238))</f>
      </c>
    </row>
    <row r="239" spans="1:12" x14ac:dyDescent="0.25">
      <c r="A239" s="10"/>
      <c r="B239" s="9"/>
      <c r="C239" s="9"/>
      <c r="D239" s="9"/>
      <c r="E239" s="9"/>
      <c r="F239" s="11"/>
      <c r="G239" s="11"/>
      <c r="H239" s="11"/>
      <c r="I239" s="12">
        <f>IF(A239="","",N(E239)*N(F239)+N(G239))</f>
      </c>
      <c r="J239" s="12">
        <f>IF(A239="","",I239-N(H239))</f>
      </c>
      <c r="K239" s="13">
        <f>IF(A239="","",MONTH(A239))</f>
      </c>
      <c r="L239" s="13">
        <f>IF(A239="","",YEAR(A239))</f>
      </c>
    </row>
    <row r="240" spans="1:12" x14ac:dyDescent="0.25">
      <c r="A240" s="10"/>
      <c r="B240" s="9"/>
      <c r="C240" s="9"/>
      <c r="D240" s="9"/>
      <c r="E240" s="9"/>
      <c r="F240" s="11"/>
      <c r="G240" s="11"/>
      <c r="H240" s="11"/>
      <c r="I240" s="12">
        <f>IF(A240="","",N(E240)*N(F240)+N(G240))</f>
      </c>
      <c r="J240" s="12">
        <f>IF(A240="","",I240-N(H240))</f>
      </c>
      <c r="K240" s="13">
        <f>IF(A240="","",MONTH(A240))</f>
      </c>
      <c r="L240" s="13">
        <f>IF(A240="","",YEAR(A240))</f>
      </c>
    </row>
    <row r="241" spans="1:12" x14ac:dyDescent="0.25">
      <c r="A241" s="10"/>
      <c r="B241" s="9"/>
      <c r="C241" s="9"/>
      <c r="D241" s="9"/>
      <c r="E241" s="9"/>
      <c r="F241" s="11"/>
      <c r="G241" s="11"/>
      <c r="H241" s="11"/>
      <c r="I241" s="12">
        <f>IF(A241="","",N(E241)*N(F241)+N(G241))</f>
      </c>
      <c r="J241" s="12">
        <f>IF(A241="","",I241-N(H241))</f>
      </c>
      <c r="K241" s="13">
        <f>IF(A241="","",MONTH(A241))</f>
      </c>
      <c r="L241" s="13">
        <f>IF(A241="","",YEAR(A241))</f>
      </c>
    </row>
    <row r="242" spans="1:12" x14ac:dyDescent="0.25">
      <c r="A242" s="10"/>
      <c r="B242" s="9"/>
      <c r="C242" s="9"/>
      <c r="D242" s="9"/>
      <c r="E242" s="9"/>
      <c r="F242" s="11"/>
      <c r="G242" s="11"/>
      <c r="H242" s="11"/>
      <c r="I242" s="12">
        <f>IF(A242="","",N(E242)*N(F242)+N(G242))</f>
      </c>
      <c r="J242" s="12">
        <f>IF(A242="","",I242-N(H242))</f>
      </c>
      <c r="K242" s="13">
        <f>IF(A242="","",MONTH(A242))</f>
      </c>
      <c r="L242" s="13">
        <f>IF(A242="","",YEAR(A242))</f>
      </c>
    </row>
    <row r="243" spans="1:12" x14ac:dyDescent="0.25">
      <c r="A243" s="10"/>
      <c r="B243" s="9"/>
      <c r="C243" s="9"/>
      <c r="D243" s="9"/>
      <c r="E243" s="9"/>
      <c r="F243" s="11"/>
      <c r="G243" s="11"/>
      <c r="H243" s="11"/>
      <c r="I243" s="12">
        <f>IF(A243="","",N(E243)*N(F243)+N(G243))</f>
      </c>
      <c r="J243" s="12">
        <f>IF(A243="","",I243-N(H243))</f>
      </c>
      <c r="K243" s="13">
        <f>IF(A243="","",MONTH(A243))</f>
      </c>
      <c r="L243" s="13">
        <f>IF(A243="","",YEAR(A243))</f>
      </c>
    </row>
    <row r="244" spans="1:12" x14ac:dyDescent="0.25">
      <c r="A244" s="10"/>
      <c r="B244" s="9"/>
      <c r="C244" s="9"/>
      <c r="D244" s="9"/>
      <c r="E244" s="9"/>
      <c r="F244" s="11"/>
      <c r="G244" s="11"/>
      <c r="H244" s="11"/>
      <c r="I244" s="12">
        <f>IF(A244="","",N(E244)*N(F244)+N(G244))</f>
      </c>
      <c r="J244" s="12">
        <f>IF(A244="","",I244-N(H244))</f>
      </c>
      <c r="K244" s="13">
        <f>IF(A244="","",MONTH(A244))</f>
      </c>
      <c r="L244" s="13">
        <f>IF(A244="","",YEAR(A244))</f>
      </c>
    </row>
    <row r="245" spans="1:12" x14ac:dyDescent="0.25">
      <c r="A245" s="10"/>
      <c r="B245" s="9"/>
      <c r="C245" s="9"/>
      <c r="D245" s="9"/>
      <c r="E245" s="9"/>
      <c r="F245" s="11"/>
      <c r="G245" s="11"/>
      <c r="H245" s="11"/>
      <c r="I245" s="12">
        <f>IF(A245="","",N(E245)*N(F245)+N(G245))</f>
      </c>
      <c r="J245" s="12">
        <f>IF(A245="","",I245-N(H245))</f>
      </c>
      <c r="K245" s="13">
        <f>IF(A245="","",MONTH(A245))</f>
      </c>
      <c r="L245" s="13">
        <f>IF(A245="","",YEAR(A245))</f>
      </c>
    </row>
    <row r="246" spans="1:12" x14ac:dyDescent="0.25">
      <c r="A246" s="10"/>
      <c r="B246" s="9"/>
      <c r="C246" s="9"/>
      <c r="D246" s="9"/>
      <c r="E246" s="9"/>
      <c r="F246" s="11"/>
      <c r="G246" s="11"/>
      <c r="H246" s="11"/>
      <c r="I246" s="12">
        <f>IF(A246="","",N(E246)*N(F246)+N(G246))</f>
      </c>
      <c r="J246" s="12">
        <f>IF(A246="","",I246-N(H246))</f>
      </c>
      <c r="K246" s="13">
        <f>IF(A246="","",MONTH(A246))</f>
      </c>
      <c r="L246" s="13">
        <f>IF(A246="","",YEAR(A246))</f>
      </c>
    </row>
    <row r="247" spans="1:12" x14ac:dyDescent="0.25">
      <c r="A247" s="10"/>
      <c r="B247" s="9"/>
      <c r="C247" s="9"/>
      <c r="D247" s="9"/>
      <c r="E247" s="9"/>
      <c r="F247" s="11"/>
      <c r="G247" s="11"/>
      <c r="H247" s="11"/>
      <c r="I247" s="12">
        <f>IF(A247="","",N(E247)*N(F247)+N(G247))</f>
      </c>
      <c r="J247" s="12">
        <f>IF(A247="","",I247-N(H247))</f>
      </c>
      <c r="K247" s="13">
        <f>IF(A247="","",MONTH(A247))</f>
      </c>
      <c r="L247" s="13">
        <f>IF(A247="","",YEAR(A247))</f>
      </c>
    </row>
    <row r="248" spans="1:12" x14ac:dyDescent="0.25">
      <c r="A248" s="10"/>
      <c r="B248" s="9"/>
      <c r="C248" s="9"/>
      <c r="D248" s="9"/>
      <c r="E248" s="9"/>
      <c r="F248" s="11"/>
      <c r="G248" s="11"/>
      <c r="H248" s="11"/>
      <c r="I248" s="12">
        <f>IF(A248="","",N(E248)*N(F248)+N(G248))</f>
      </c>
      <c r="J248" s="12">
        <f>IF(A248="","",I248-N(H248))</f>
      </c>
      <c r="K248" s="13">
        <f>IF(A248="","",MONTH(A248))</f>
      </c>
      <c r="L248" s="13">
        <f>IF(A248="","",YEAR(A248))</f>
      </c>
    </row>
    <row r="249" spans="1:12" x14ac:dyDescent="0.25">
      <c r="A249" s="10"/>
      <c r="B249" s="9"/>
      <c r="C249" s="9"/>
      <c r="D249" s="9"/>
      <c r="E249" s="9"/>
      <c r="F249" s="11"/>
      <c r="G249" s="11"/>
      <c r="H249" s="11"/>
      <c r="I249" s="12">
        <f>IF(A249="","",N(E249)*N(F249)+N(G249))</f>
      </c>
      <c r="J249" s="12">
        <f>IF(A249="","",I249-N(H249))</f>
      </c>
      <c r="K249" s="13">
        <f>IF(A249="","",MONTH(A249))</f>
      </c>
      <c r="L249" s="13">
        <f>IF(A249="","",YEAR(A249))</f>
      </c>
    </row>
    <row r="250" spans="1:12" x14ac:dyDescent="0.25">
      <c r="A250" s="10"/>
      <c r="B250" s="9"/>
      <c r="C250" s="9"/>
      <c r="D250" s="9"/>
      <c r="E250" s="9"/>
      <c r="F250" s="11"/>
      <c r="G250" s="11"/>
      <c r="H250" s="11"/>
      <c r="I250" s="12">
        <f>IF(A250="","",N(E250)*N(F250)+N(G250))</f>
      </c>
      <c r="J250" s="12">
        <f>IF(A250="","",I250-N(H250))</f>
      </c>
      <c r="K250" s="13">
        <f>IF(A250="","",MONTH(A250))</f>
      </c>
      <c r="L250" s="13">
        <f>IF(A250="","",YEAR(A250))</f>
      </c>
    </row>
    <row r="251" spans="1:12" x14ac:dyDescent="0.25">
      <c r="A251" s="10"/>
      <c r="B251" s="9"/>
      <c r="C251" s="9"/>
      <c r="D251" s="9"/>
      <c r="E251" s="9"/>
      <c r="F251" s="11"/>
      <c r="G251" s="11"/>
      <c r="H251" s="11"/>
      <c r="I251" s="12">
        <f>IF(A251="","",N(E251)*N(F251)+N(G251))</f>
      </c>
      <c r="J251" s="12">
        <f>IF(A251="","",I251-N(H251))</f>
      </c>
      <c r="K251" s="13">
        <f>IF(A251="","",MONTH(A251))</f>
      </c>
      <c r="L251" s="13">
        <f>IF(A251="","",YEAR(A251))</f>
      </c>
    </row>
    <row r="252" spans="1:12" x14ac:dyDescent="0.25">
      <c r="A252" s="10"/>
      <c r="B252" s="9"/>
      <c r="C252" s="9"/>
      <c r="D252" s="9"/>
      <c r="E252" s="9"/>
      <c r="F252" s="11"/>
      <c r="G252" s="11"/>
      <c r="H252" s="11"/>
      <c r="I252" s="12">
        <f>IF(A252="","",N(E252)*N(F252)+N(G252))</f>
      </c>
      <c r="J252" s="12">
        <f>IF(A252="","",I252-N(H252))</f>
      </c>
      <c r="K252" s="13">
        <f>IF(A252="","",MONTH(A252))</f>
      </c>
      <c r="L252" s="13">
        <f>IF(A252="","",YEAR(A252))</f>
      </c>
    </row>
    <row r="253" spans="1:12" x14ac:dyDescent="0.25">
      <c r="A253" s="10"/>
      <c r="B253" s="9"/>
      <c r="C253" s="9"/>
      <c r="D253" s="9"/>
      <c r="E253" s="9"/>
      <c r="F253" s="11"/>
      <c r="G253" s="11"/>
      <c r="H253" s="11"/>
      <c r="I253" s="12">
        <f>IF(A253="","",N(E253)*N(F253)+N(G253))</f>
      </c>
      <c r="J253" s="12">
        <f>IF(A253="","",I253-N(H253))</f>
      </c>
      <c r="K253" s="13">
        <f>IF(A253="","",MONTH(A253))</f>
      </c>
      <c r="L253" s="13">
        <f>IF(A253="","",YEAR(A253))</f>
      </c>
    </row>
    <row r="254" spans="1:12" x14ac:dyDescent="0.25">
      <c r="A254" s="10"/>
      <c r="B254" s="9"/>
      <c r="C254" s="9"/>
      <c r="D254" s="9"/>
      <c r="E254" s="9"/>
      <c r="F254" s="11"/>
      <c r="G254" s="11"/>
      <c r="H254" s="11"/>
      <c r="I254" s="12">
        <f>IF(A254="","",N(E254)*N(F254)+N(G254))</f>
      </c>
      <c r="J254" s="12">
        <f>IF(A254="","",I254-N(H254))</f>
      </c>
      <c r="K254" s="13">
        <f>IF(A254="","",MONTH(A254))</f>
      </c>
      <c r="L254" s="13">
        <f>IF(A254="","",YEAR(A254))</f>
      </c>
    </row>
    <row r="255" spans="1:12" x14ac:dyDescent="0.25">
      <c r="A255" s="10"/>
      <c r="B255" s="9"/>
      <c r="C255" s="9"/>
      <c r="D255" s="9"/>
      <c r="E255" s="9"/>
      <c r="F255" s="11"/>
      <c r="G255" s="11"/>
      <c r="H255" s="11"/>
      <c r="I255" s="12">
        <f>IF(A255="","",N(E255)*N(F255)+N(G255))</f>
      </c>
      <c r="J255" s="12">
        <f>IF(A255="","",I255-N(H255))</f>
      </c>
      <c r="K255" s="13">
        <f>IF(A255="","",MONTH(A255))</f>
      </c>
      <c r="L255" s="13">
        <f>IF(A255="","",YEAR(A255))</f>
      </c>
    </row>
    <row r="256" spans="1:12" x14ac:dyDescent="0.25">
      <c r="A256" s="10"/>
      <c r="B256" s="9"/>
      <c r="C256" s="9"/>
      <c r="D256" s="9"/>
      <c r="E256" s="9"/>
      <c r="F256" s="11"/>
      <c r="G256" s="11"/>
      <c r="H256" s="11"/>
      <c r="I256" s="12">
        <f>IF(A256="","",N(E256)*N(F256)+N(G256))</f>
      </c>
      <c r="J256" s="12">
        <f>IF(A256="","",I256-N(H256))</f>
      </c>
      <c r="K256" s="13">
        <f>IF(A256="","",MONTH(A256))</f>
      </c>
      <c r="L256" s="13">
        <f>IF(A256="","",YEAR(A256))</f>
      </c>
    </row>
    <row r="257" spans="1:12" x14ac:dyDescent="0.25">
      <c r="A257" s="10"/>
      <c r="B257" s="9"/>
      <c r="C257" s="9"/>
      <c r="D257" s="9"/>
      <c r="E257" s="9"/>
      <c r="F257" s="11"/>
      <c r="G257" s="11"/>
      <c r="H257" s="11"/>
      <c r="I257" s="12">
        <f>IF(A257="","",N(E257)*N(F257)+N(G257))</f>
      </c>
      <c r="J257" s="12">
        <f>IF(A257="","",I257-N(H257))</f>
      </c>
      <c r="K257" s="13">
        <f>IF(A257="","",MONTH(A257))</f>
      </c>
      <c r="L257" s="13">
        <f>IF(A257="","",YEAR(A257))</f>
      </c>
    </row>
    <row r="258" spans="1:12" x14ac:dyDescent="0.25">
      <c r="A258" s="10"/>
      <c r="B258" s="9"/>
      <c r="C258" s="9"/>
      <c r="D258" s="9"/>
      <c r="E258" s="9"/>
      <c r="F258" s="11"/>
      <c r="G258" s="11"/>
      <c r="H258" s="11"/>
      <c r="I258" s="12">
        <f>IF(A258="","",N(E258)*N(F258)+N(G258))</f>
      </c>
      <c r="J258" s="12">
        <f>IF(A258="","",I258-N(H258))</f>
      </c>
      <c r="K258" s="13">
        <f>IF(A258="","",MONTH(A258))</f>
      </c>
      <c r="L258" s="13">
        <f>IF(A258="","",YEAR(A258))</f>
      </c>
    </row>
    <row r="259" spans="1:12" x14ac:dyDescent="0.25">
      <c r="A259" s="10"/>
      <c r="B259" s="9"/>
      <c r="C259" s="9"/>
      <c r="D259" s="9"/>
      <c r="E259" s="9"/>
      <c r="F259" s="11"/>
      <c r="G259" s="11"/>
      <c r="H259" s="11"/>
      <c r="I259" s="12">
        <f>IF(A259="","",N(E259)*N(F259)+N(G259))</f>
      </c>
      <c r="J259" s="12">
        <f>IF(A259="","",I259-N(H259))</f>
      </c>
      <c r="K259" s="13">
        <f>IF(A259="","",MONTH(A259))</f>
      </c>
      <c r="L259" s="13">
        <f>IF(A259="","",YEAR(A259))</f>
      </c>
    </row>
    <row r="260" spans="1:12" x14ac:dyDescent="0.25">
      <c r="A260" s="10"/>
      <c r="B260" s="9"/>
      <c r="C260" s="9"/>
      <c r="D260" s="9"/>
      <c r="E260" s="9"/>
      <c r="F260" s="11"/>
      <c r="G260" s="11"/>
      <c r="H260" s="11"/>
      <c r="I260" s="12">
        <f>IF(A260="","",N(E260)*N(F260)+N(G260))</f>
      </c>
      <c r="J260" s="12">
        <f>IF(A260="","",I260-N(H260))</f>
      </c>
      <c r="K260" s="13">
        <f>IF(A260="","",MONTH(A260))</f>
      </c>
      <c r="L260" s="13">
        <f>IF(A260="","",YEAR(A260))</f>
      </c>
    </row>
    <row r="261" spans="1:12" x14ac:dyDescent="0.25">
      <c r="A261" s="10"/>
      <c r="B261" s="9"/>
      <c r="C261" s="9"/>
      <c r="D261" s="9"/>
      <c r="E261" s="9"/>
      <c r="F261" s="11"/>
      <c r="G261" s="11"/>
      <c r="H261" s="11"/>
      <c r="I261" s="12">
        <f>IF(A261="","",N(E261)*N(F261)+N(G261))</f>
      </c>
      <c r="J261" s="12">
        <f>IF(A261="","",I261-N(H261))</f>
      </c>
      <c r="K261" s="13">
        <f>IF(A261="","",MONTH(A261))</f>
      </c>
      <c r="L261" s="13">
        <f>IF(A261="","",YEAR(A261))</f>
      </c>
    </row>
    <row r="262" spans="1:12" x14ac:dyDescent="0.25">
      <c r="A262" s="10"/>
      <c r="B262" s="9"/>
      <c r="C262" s="9"/>
      <c r="D262" s="9"/>
      <c r="E262" s="9"/>
      <c r="F262" s="11"/>
      <c r="G262" s="11"/>
      <c r="H262" s="11"/>
      <c r="I262" s="12">
        <f>IF(A262="","",N(E262)*N(F262)+N(G262))</f>
      </c>
      <c r="J262" s="12">
        <f>IF(A262="","",I262-N(H262))</f>
      </c>
      <c r="K262" s="13">
        <f>IF(A262="","",MONTH(A262))</f>
      </c>
      <c r="L262" s="13">
        <f>IF(A262="","",YEAR(A262))</f>
      </c>
    </row>
    <row r="263" spans="1:12" x14ac:dyDescent="0.25">
      <c r="A263" s="10"/>
      <c r="B263" s="9"/>
      <c r="C263" s="9"/>
      <c r="D263" s="9"/>
      <c r="E263" s="9"/>
      <c r="F263" s="11"/>
      <c r="G263" s="11"/>
      <c r="H263" s="11"/>
      <c r="I263" s="12">
        <f>IF(A263="","",N(E263)*N(F263)+N(G263))</f>
      </c>
      <c r="J263" s="12">
        <f>IF(A263="","",I263-N(H263))</f>
      </c>
      <c r="K263" s="13">
        <f>IF(A263="","",MONTH(A263))</f>
      </c>
      <c r="L263" s="13">
        <f>IF(A263="","",YEAR(A263))</f>
      </c>
    </row>
    <row r="264" spans="1:12" x14ac:dyDescent="0.25">
      <c r="A264" s="10"/>
      <c r="B264" s="9"/>
      <c r="C264" s="9"/>
      <c r="D264" s="9"/>
      <c r="E264" s="9"/>
      <c r="F264" s="11"/>
      <c r="G264" s="11"/>
      <c r="H264" s="11"/>
      <c r="I264" s="12">
        <f>IF(A264="","",N(E264)*N(F264)+N(G264))</f>
      </c>
      <c r="J264" s="12">
        <f>IF(A264="","",I264-N(H264))</f>
      </c>
      <c r="K264" s="13">
        <f>IF(A264="","",MONTH(A264))</f>
      </c>
      <c r="L264" s="13">
        <f>IF(A264="","",YEAR(A264))</f>
      </c>
    </row>
    <row r="265" spans="1:12" x14ac:dyDescent="0.25">
      <c r="A265" s="10"/>
      <c r="B265" s="9"/>
      <c r="C265" s="9"/>
      <c r="D265" s="9"/>
      <c r="E265" s="9"/>
      <c r="F265" s="11"/>
      <c r="G265" s="11"/>
      <c r="H265" s="11"/>
      <c r="I265" s="12">
        <f>IF(A265="","",N(E265)*N(F265)+N(G265))</f>
      </c>
      <c r="J265" s="12">
        <f>IF(A265="","",I265-N(H265))</f>
      </c>
      <c r="K265" s="13">
        <f>IF(A265="","",MONTH(A265))</f>
      </c>
      <c r="L265" s="13">
        <f>IF(A265="","",YEAR(A265))</f>
      </c>
    </row>
    <row r="266" spans="1:12" x14ac:dyDescent="0.25">
      <c r="A266" s="10"/>
      <c r="B266" s="9"/>
      <c r="C266" s="9"/>
      <c r="D266" s="9"/>
      <c r="E266" s="9"/>
      <c r="F266" s="11"/>
      <c r="G266" s="11"/>
      <c r="H266" s="11"/>
      <c r="I266" s="12">
        <f>IF(A266="","",N(E266)*N(F266)+N(G266))</f>
      </c>
      <c r="J266" s="12">
        <f>IF(A266="","",I266-N(H266))</f>
      </c>
      <c r="K266" s="13">
        <f>IF(A266="","",MONTH(A266))</f>
      </c>
      <c r="L266" s="13">
        <f>IF(A266="","",YEAR(A266))</f>
      </c>
    </row>
    <row r="267" spans="1:12" x14ac:dyDescent="0.25">
      <c r="A267" s="10"/>
      <c r="B267" s="9"/>
      <c r="C267" s="9"/>
      <c r="D267" s="9"/>
      <c r="E267" s="9"/>
      <c r="F267" s="11"/>
      <c r="G267" s="11"/>
      <c r="H267" s="11"/>
      <c r="I267" s="12">
        <f>IF(A267="","",N(E267)*N(F267)+N(G267))</f>
      </c>
      <c r="J267" s="12">
        <f>IF(A267="","",I267-N(H267))</f>
      </c>
      <c r="K267" s="13">
        <f>IF(A267="","",MONTH(A267))</f>
      </c>
      <c r="L267" s="13">
        <f>IF(A267="","",YEAR(A267))</f>
      </c>
    </row>
    <row r="268" spans="1:12" x14ac:dyDescent="0.25">
      <c r="A268" s="10"/>
      <c r="B268" s="9"/>
      <c r="C268" s="9"/>
      <c r="D268" s="9"/>
      <c r="E268" s="9"/>
      <c r="F268" s="11"/>
      <c r="G268" s="11"/>
      <c r="H268" s="11"/>
      <c r="I268" s="12">
        <f>IF(A268="","",N(E268)*N(F268)+N(G268))</f>
      </c>
      <c r="J268" s="12">
        <f>IF(A268="","",I268-N(H268))</f>
      </c>
      <c r="K268" s="13">
        <f>IF(A268="","",MONTH(A268))</f>
      </c>
      <c r="L268" s="13">
        <f>IF(A268="","",YEAR(A268))</f>
      </c>
    </row>
    <row r="269" spans="1:12" x14ac:dyDescent="0.25">
      <c r="A269" s="10"/>
      <c r="B269" s="9"/>
      <c r="C269" s="9"/>
      <c r="D269" s="9"/>
      <c r="E269" s="9"/>
      <c r="F269" s="11"/>
      <c r="G269" s="11"/>
      <c r="H269" s="11"/>
      <c r="I269" s="12">
        <f>IF(A269="","",N(E269)*N(F269)+N(G269))</f>
      </c>
      <c r="J269" s="12">
        <f>IF(A269="","",I269-N(H269))</f>
      </c>
      <c r="K269" s="13">
        <f>IF(A269="","",MONTH(A269))</f>
      </c>
      <c r="L269" s="13">
        <f>IF(A269="","",YEAR(A269))</f>
      </c>
    </row>
    <row r="270" spans="1:12" x14ac:dyDescent="0.25">
      <c r="A270" s="10"/>
      <c r="B270" s="9"/>
      <c r="C270" s="9"/>
      <c r="D270" s="9"/>
      <c r="E270" s="9"/>
      <c r="F270" s="11"/>
      <c r="G270" s="11"/>
      <c r="H270" s="11"/>
      <c r="I270" s="12">
        <f>IF(A270="","",N(E270)*N(F270)+N(G270))</f>
      </c>
      <c r="J270" s="12">
        <f>IF(A270="","",I270-N(H270))</f>
      </c>
      <c r="K270" s="13">
        <f>IF(A270="","",MONTH(A270))</f>
      </c>
      <c r="L270" s="13">
        <f>IF(A270="","",YEAR(A270))</f>
      </c>
    </row>
    <row r="271" spans="1:12" x14ac:dyDescent="0.25">
      <c r="A271" s="10"/>
      <c r="B271" s="9"/>
      <c r="C271" s="9"/>
      <c r="D271" s="9"/>
      <c r="E271" s="9"/>
      <c r="F271" s="11"/>
      <c r="G271" s="11"/>
      <c r="H271" s="11"/>
      <c r="I271" s="12">
        <f>IF(A271="","",N(E271)*N(F271)+N(G271))</f>
      </c>
      <c r="J271" s="12">
        <f>IF(A271="","",I271-N(H271))</f>
      </c>
      <c r="K271" s="13">
        <f>IF(A271="","",MONTH(A271))</f>
      </c>
      <c r="L271" s="13">
        <f>IF(A271="","",YEAR(A271))</f>
      </c>
    </row>
    <row r="272" spans="1:12" x14ac:dyDescent="0.25">
      <c r="A272" s="10"/>
      <c r="B272" s="9"/>
      <c r="C272" s="9"/>
      <c r="D272" s="9"/>
      <c r="E272" s="9"/>
      <c r="F272" s="11"/>
      <c r="G272" s="11"/>
      <c r="H272" s="11"/>
      <c r="I272" s="12">
        <f>IF(A272="","",N(E272)*N(F272)+N(G272))</f>
      </c>
      <c r="J272" s="12">
        <f>IF(A272="","",I272-N(H272))</f>
      </c>
      <c r="K272" s="13">
        <f>IF(A272="","",MONTH(A272))</f>
      </c>
      <c r="L272" s="13">
        <f>IF(A272="","",YEAR(A272))</f>
      </c>
    </row>
    <row r="273" spans="1:12" x14ac:dyDescent="0.25">
      <c r="A273" s="10"/>
      <c r="B273" s="9"/>
      <c r="C273" s="9"/>
      <c r="D273" s="9"/>
      <c r="E273" s="9"/>
      <c r="F273" s="11"/>
      <c r="G273" s="11"/>
      <c r="H273" s="11"/>
      <c r="I273" s="12">
        <f>IF(A273="","",N(E273)*N(F273)+N(G273))</f>
      </c>
      <c r="J273" s="12">
        <f>IF(A273="","",I273-N(H273))</f>
      </c>
      <c r="K273" s="13">
        <f>IF(A273="","",MONTH(A273))</f>
      </c>
      <c r="L273" s="13">
        <f>IF(A273="","",YEAR(A273))</f>
      </c>
    </row>
    <row r="274" spans="1:12" x14ac:dyDescent="0.25">
      <c r="A274" s="10"/>
      <c r="B274" s="9"/>
      <c r="C274" s="9"/>
      <c r="D274" s="9"/>
      <c r="E274" s="9"/>
      <c r="F274" s="11"/>
      <c r="G274" s="11"/>
      <c r="H274" s="11"/>
      <c r="I274" s="12">
        <f>IF(A274="","",N(E274)*N(F274)+N(G274))</f>
      </c>
      <c r="J274" s="12">
        <f>IF(A274="","",I274-N(H274))</f>
      </c>
      <c r="K274" s="13">
        <f>IF(A274="","",MONTH(A274))</f>
      </c>
      <c r="L274" s="13">
        <f>IF(A274="","",YEAR(A274))</f>
      </c>
    </row>
    <row r="275" spans="1:12" x14ac:dyDescent="0.25">
      <c r="A275" s="10"/>
      <c r="B275" s="9"/>
      <c r="C275" s="9"/>
      <c r="D275" s="9"/>
      <c r="E275" s="9"/>
      <c r="F275" s="11"/>
      <c r="G275" s="11"/>
      <c r="H275" s="11"/>
      <c r="I275" s="12">
        <f>IF(A275="","",N(E275)*N(F275)+N(G275))</f>
      </c>
      <c r="J275" s="12">
        <f>IF(A275="","",I275-N(H275))</f>
      </c>
      <c r="K275" s="13">
        <f>IF(A275="","",MONTH(A275))</f>
      </c>
      <c r="L275" s="13">
        <f>IF(A275="","",YEAR(A275))</f>
      </c>
    </row>
    <row r="276" spans="1:12" x14ac:dyDescent="0.25">
      <c r="A276" s="10"/>
      <c r="B276" s="9"/>
      <c r="C276" s="9"/>
      <c r="D276" s="9"/>
      <c r="E276" s="9"/>
      <c r="F276" s="11"/>
      <c r="G276" s="11"/>
      <c r="H276" s="11"/>
      <c r="I276" s="12">
        <f>IF(A276="","",N(E276)*N(F276)+N(G276))</f>
      </c>
      <c r="J276" s="12">
        <f>IF(A276="","",I276-N(H276))</f>
      </c>
      <c r="K276" s="13">
        <f>IF(A276="","",MONTH(A276))</f>
      </c>
      <c r="L276" s="13">
        <f>IF(A276="","",YEAR(A276))</f>
      </c>
    </row>
    <row r="277" spans="1:12" x14ac:dyDescent="0.25">
      <c r="A277" s="10"/>
      <c r="B277" s="9"/>
      <c r="C277" s="9"/>
      <c r="D277" s="9"/>
      <c r="E277" s="9"/>
      <c r="F277" s="11"/>
      <c r="G277" s="11"/>
      <c r="H277" s="11"/>
      <c r="I277" s="12">
        <f>IF(A277="","",N(E277)*N(F277)+N(G277))</f>
      </c>
      <c r="J277" s="12">
        <f>IF(A277="","",I277-N(H277))</f>
      </c>
      <c r="K277" s="13">
        <f>IF(A277="","",MONTH(A277))</f>
      </c>
      <c r="L277" s="13">
        <f>IF(A277="","",YEAR(A277))</f>
      </c>
    </row>
    <row r="278" spans="1:12" x14ac:dyDescent="0.25">
      <c r="A278" s="10"/>
      <c r="B278" s="9"/>
      <c r="C278" s="9"/>
      <c r="D278" s="9"/>
      <c r="E278" s="9"/>
      <c r="F278" s="11"/>
      <c r="G278" s="11"/>
      <c r="H278" s="11"/>
      <c r="I278" s="12">
        <f>IF(A278="","",N(E278)*N(F278)+N(G278))</f>
      </c>
      <c r="J278" s="12">
        <f>IF(A278="","",I278-N(H278))</f>
      </c>
      <c r="K278" s="13">
        <f>IF(A278="","",MONTH(A278))</f>
      </c>
      <c r="L278" s="13">
        <f>IF(A278="","",YEAR(A278))</f>
      </c>
    </row>
    <row r="279" spans="1:12" x14ac:dyDescent="0.25">
      <c r="A279" s="10"/>
      <c r="B279" s="9"/>
      <c r="C279" s="9"/>
      <c r="D279" s="9"/>
      <c r="E279" s="9"/>
      <c r="F279" s="11"/>
      <c r="G279" s="11"/>
      <c r="H279" s="11"/>
      <c r="I279" s="12">
        <f>IF(A279="","",N(E279)*N(F279)+N(G279))</f>
      </c>
      <c r="J279" s="12">
        <f>IF(A279="","",I279-N(H279))</f>
      </c>
      <c r="K279" s="13">
        <f>IF(A279="","",MONTH(A279))</f>
      </c>
      <c r="L279" s="13">
        <f>IF(A279="","",YEAR(A279))</f>
      </c>
    </row>
    <row r="280" spans="1:12" x14ac:dyDescent="0.25">
      <c r="A280" s="10"/>
      <c r="B280" s="9"/>
      <c r="C280" s="9"/>
      <c r="D280" s="9"/>
      <c r="E280" s="9"/>
      <c r="F280" s="11"/>
      <c r="G280" s="11"/>
      <c r="H280" s="11"/>
      <c r="I280" s="12">
        <f>IF(A280="","",N(E280)*N(F280)+N(G280))</f>
      </c>
      <c r="J280" s="12">
        <f>IF(A280="","",I280-N(H280))</f>
      </c>
      <c r="K280" s="13">
        <f>IF(A280="","",MONTH(A280))</f>
      </c>
      <c r="L280" s="13">
        <f>IF(A280="","",YEAR(A280))</f>
      </c>
    </row>
    <row r="281" spans="1:12" x14ac:dyDescent="0.25">
      <c r="A281" s="10"/>
      <c r="B281" s="9"/>
      <c r="C281" s="9"/>
      <c r="D281" s="9"/>
      <c r="E281" s="9"/>
      <c r="F281" s="11"/>
      <c r="G281" s="11"/>
      <c r="H281" s="11"/>
      <c r="I281" s="12">
        <f>IF(A281="","",N(E281)*N(F281)+N(G281))</f>
      </c>
      <c r="J281" s="12">
        <f>IF(A281="","",I281-N(H281))</f>
      </c>
      <c r="K281" s="13">
        <f>IF(A281="","",MONTH(A281))</f>
      </c>
      <c r="L281" s="13">
        <f>IF(A281="","",YEAR(A281))</f>
      </c>
    </row>
    <row r="282" spans="1:12" x14ac:dyDescent="0.25">
      <c r="A282" s="10"/>
      <c r="B282" s="9"/>
      <c r="C282" s="9"/>
      <c r="D282" s="9"/>
      <c r="E282" s="9"/>
      <c r="F282" s="11"/>
      <c r="G282" s="11"/>
      <c r="H282" s="11"/>
      <c r="I282" s="12">
        <f>IF(A282="","",N(E282)*N(F282)+N(G282))</f>
      </c>
      <c r="J282" s="12">
        <f>IF(A282="","",I282-N(H282))</f>
      </c>
      <c r="K282" s="13">
        <f>IF(A282="","",MONTH(A282))</f>
      </c>
      <c r="L282" s="13">
        <f>IF(A282="","",YEAR(A282))</f>
      </c>
    </row>
    <row r="283" spans="1:12" x14ac:dyDescent="0.25">
      <c r="A283" s="10"/>
      <c r="B283" s="9"/>
      <c r="C283" s="9"/>
      <c r="D283" s="9"/>
      <c r="E283" s="9"/>
      <c r="F283" s="11"/>
      <c r="G283" s="11"/>
      <c r="H283" s="11"/>
      <c r="I283" s="12">
        <f>IF(A283="","",N(E283)*N(F283)+N(G283))</f>
      </c>
      <c r="J283" s="12">
        <f>IF(A283="","",I283-N(H283))</f>
      </c>
      <c r="K283" s="13">
        <f>IF(A283="","",MONTH(A283))</f>
      </c>
      <c r="L283" s="13">
        <f>IF(A283="","",YEAR(A283))</f>
      </c>
    </row>
    <row r="284" spans="1:12" x14ac:dyDescent="0.25">
      <c r="A284" s="10"/>
      <c r="B284" s="9"/>
      <c r="C284" s="9"/>
      <c r="D284" s="9"/>
      <c r="E284" s="9"/>
      <c r="F284" s="11"/>
      <c r="G284" s="11"/>
      <c r="H284" s="11"/>
      <c r="I284" s="12">
        <f>IF(A284="","",N(E284)*N(F284)+N(G284))</f>
      </c>
      <c r="J284" s="12">
        <f>IF(A284="","",I284-N(H284))</f>
      </c>
      <c r="K284" s="13">
        <f>IF(A284="","",MONTH(A284))</f>
      </c>
      <c r="L284" s="13">
        <f>IF(A284="","",YEAR(A284))</f>
      </c>
    </row>
    <row r="285" spans="1:12" x14ac:dyDescent="0.25">
      <c r="A285" s="10"/>
      <c r="B285" s="9"/>
      <c r="C285" s="9"/>
      <c r="D285" s="9"/>
      <c r="E285" s="9"/>
      <c r="F285" s="11"/>
      <c r="G285" s="11"/>
      <c r="H285" s="11"/>
      <c r="I285" s="12">
        <f>IF(A285="","",N(E285)*N(F285)+N(G285))</f>
      </c>
      <c r="J285" s="12">
        <f>IF(A285="","",I285-N(H285))</f>
      </c>
      <c r="K285" s="13">
        <f>IF(A285="","",MONTH(A285))</f>
      </c>
      <c r="L285" s="13">
        <f>IF(A285="","",YEAR(A285))</f>
      </c>
    </row>
    <row r="286" spans="1:12" x14ac:dyDescent="0.25">
      <c r="A286" s="10"/>
      <c r="B286" s="9"/>
      <c r="C286" s="9"/>
      <c r="D286" s="9"/>
      <c r="E286" s="9"/>
      <c r="F286" s="11"/>
      <c r="G286" s="11"/>
      <c r="H286" s="11"/>
      <c r="I286" s="12">
        <f>IF(A286="","",N(E286)*N(F286)+N(G286))</f>
      </c>
      <c r="J286" s="12">
        <f>IF(A286="","",I286-N(H286))</f>
      </c>
      <c r="K286" s="13">
        <f>IF(A286="","",MONTH(A286))</f>
      </c>
      <c r="L286" s="13">
        <f>IF(A286="","",YEAR(A286))</f>
      </c>
    </row>
    <row r="287" spans="1:12" x14ac:dyDescent="0.25">
      <c r="A287" s="10"/>
      <c r="B287" s="9"/>
      <c r="C287" s="9"/>
      <c r="D287" s="9"/>
      <c r="E287" s="9"/>
      <c r="F287" s="11"/>
      <c r="G287" s="11"/>
      <c r="H287" s="11"/>
      <c r="I287" s="12">
        <f>IF(A287="","",N(E287)*N(F287)+N(G287))</f>
      </c>
      <c r="J287" s="12">
        <f>IF(A287="","",I287-N(H287))</f>
      </c>
      <c r="K287" s="13">
        <f>IF(A287="","",MONTH(A287))</f>
      </c>
      <c r="L287" s="13">
        <f>IF(A287="","",YEAR(A287))</f>
      </c>
    </row>
    <row r="288" spans="1:12" x14ac:dyDescent="0.25">
      <c r="A288" s="10"/>
      <c r="B288" s="9"/>
      <c r="C288" s="9"/>
      <c r="D288" s="9"/>
      <c r="E288" s="9"/>
      <c r="F288" s="11"/>
      <c r="G288" s="11"/>
      <c r="H288" s="11"/>
      <c r="I288" s="12">
        <f>IF(A288="","",N(E288)*N(F288)+N(G288))</f>
      </c>
      <c r="J288" s="12">
        <f>IF(A288="","",I288-N(H288))</f>
      </c>
      <c r="K288" s="13">
        <f>IF(A288="","",MONTH(A288))</f>
      </c>
      <c r="L288" s="13">
        <f>IF(A288="","",YEAR(A288))</f>
      </c>
    </row>
    <row r="289" spans="1:12" x14ac:dyDescent="0.25">
      <c r="A289" s="10"/>
      <c r="B289" s="9"/>
      <c r="C289" s="9"/>
      <c r="D289" s="9"/>
      <c r="E289" s="9"/>
      <c r="F289" s="11"/>
      <c r="G289" s="11"/>
      <c r="H289" s="11"/>
      <c r="I289" s="12">
        <f>IF(A289="","",N(E289)*N(F289)+N(G289))</f>
      </c>
      <c r="J289" s="12">
        <f>IF(A289="","",I289-N(H289))</f>
      </c>
      <c r="K289" s="13">
        <f>IF(A289="","",MONTH(A289))</f>
      </c>
      <c r="L289" s="13">
        <f>IF(A289="","",YEAR(A289))</f>
      </c>
    </row>
    <row r="290" spans="1:12" x14ac:dyDescent="0.25">
      <c r="A290" s="10"/>
      <c r="B290" s="9"/>
      <c r="C290" s="9"/>
      <c r="D290" s="9"/>
      <c r="E290" s="9"/>
      <c r="F290" s="11"/>
      <c r="G290" s="11"/>
      <c r="H290" s="11"/>
      <c r="I290" s="12">
        <f>IF(A290="","",N(E290)*N(F290)+N(G290))</f>
      </c>
      <c r="J290" s="12">
        <f>IF(A290="","",I290-N(H290))</f>
      </c>
      <c r="K290" s="13">
        <f>IF(A290="","",MONTH(A290))</f>
      </c>
      <c r="L290" s="13">
        <f>IF(A290="","",YEAR(A290))</f>
      </c>
    </row>
    <row r="291" spans="1:12" x14ac:dyDescent="0.25">
      <c r="A291" s="10"/>
      <c r="B291" s="9"/>
      <c r="C291" s="9"/>
      <c r="D291" s="9"/>
      <c r="E291" s="9"/>
      <c r="F291" s="11"/>
      <c r="G291" s="11"/>
      <c r="H291" s="11"/>
      <c r="I291" s="12">
        <f>IF(A291="","",N(E291)*N(F291)+N(G291))</f>
      </c>
      <c r="J291" s="12">
        <f>IF(A291="","",I291-N(H291))</f>
      </c>
      <c r="K291" s="13">
        <f>IF(A291="","",MONTH(A291))</f>
      </c>
      <c r="L291" s="13">
        <f>IF(A291="","",YEAR(A291))</f>
      </c>
    </row>
    <row r="292" spans="1:12" x14ac:dyDescent="0.25">
      <c r="A292" s="10"/>
      <c r="B292" s="9"/>
      <c r="C292" s="9"/>
      <c r="D292" s="9"/>
      <c r="E292" s="9"/>
      <c r="F292" s="11"/>
      <c r="G292" s="11"/>
      <c r="H292" s="11"/>
      <c r="I292" s="12">
        <f>IF(A292="","",N(E292)*N(F292)+N(G292))</f>
      </c>
      <c r="J292" s="12">
        <f>IF(A292="","",I292-N(H292))</f>
      </c>
      <c r="K292" s="13">
        <f>IF(A292="","",MONTH(A292))</f>
      </c>
      <c r="L292" s="13">
        <f>IF(A292="","",YEAR(A292))</f>
      </c>
    </row>
    <row r="293" spans="1:12" x14ac:dyDescent="0.25">
      <c r="A293" s="10"/>
      <c r="B293" s="9"/>
      <c r="C293" s="9"/>
      <c r="D293" s="9"/>
      <c r="E293" s="9"/>
      <c r="F293" s="11"/>
      <c r="G293" s="11"/>
      <c r="H293" s="11"/>
      <c r="I293" s="12">
        <f>IF(A293="","",N(E293)*N(F293)+N(G293))</f>
      </c>
      <c r="J293" s="12">
        <f>IF(A293="","",I293-N(H293))</f>
      </c>
      <c r="K293" s="13">
        <f>IF(A293="","",MONTH(A293))</f>
      </c>
      <c r="L293" s="13">
        <f>IF(A293="","",YEAR(A293))</f>
      </c>
    </row>
    <row r="294" spans="1:12" x14ac:dyDescent="0.25">
      <c r="A294" s="10"/>
      <c r="B294" s="9"/>
      <c r="C294" s="9"/>
      <c r="D294" s="9"/>
      <c r="E294" s="9"/>
      <c r="F294" s="11"/>
      <c r="G294" s="11"/>
      <c r="H294" s="11"/>
      <c r="I294" s="12">
        <f>IF(A294="","",N(E294)*N(F294)+N(G294))</f>
      </c>
      <c r="J294" s="12">
        <f>IF(A294="","",I294-N(H294))</f>
      </c>
      <c r="K294" s="13">
        <f>IF(A294="","",MONTH(A294))</f>
      </c>
      <c r="L294" s="13">
        <f>IF(A294="","",YEAR(A294))</f>
      </c>
    </row>
    <row r="295" spans="1:12" x14ac:dyDescent="0.25">
      <c r="A295" s="10"/>
      <c r="B295" s="9"/>
      <c r="C295" s="9"/>
      <c r="D295" s="9"/>
      <c r="E295" s="9"/>
      <c r="F295" s="11"/>
      <c r="G295" s="11"/>
      <c r="H295" s="11"/>
      <c r="I295" s="12">
        <f>IF(A295="","",N(E295)*N(F295)+N(G295))</f>
      </c>
      <c r="J295" s="12">
        <f>IF(A295="","",I295-N(H295))</f>
      </c>
      <c r="K295" s="13">
        <f>IF(A295="","",MONTH(A295))</f>
      </c>
      <c r="L295" s="13">
        <f>IF(A295="","",YEAR(A295))</f>
      </c>
    </row>
    <row r="296" spans="1:12" x14ac:dyDescent="0.25">
      <c r="A296" s="10"/>
      <c r="B296" s="9"/>
      <c r="C296" s="9"/>
      <c r="D296" s="9"/>
      <c r="E296" s="9"/>
      <c r="F296" s="11"/>
      <c r="G296" s="11"/>
      <c r="H296" s="11"/>
      <c r="I296" s="12">
        <f>IF(A296="","",N(E296)*N(F296)+N(G296))</f>
      </c>
      <c r="J296" s="12">
        <f>IF(A296="","",I296-N(H296))</f>
      </c>
      <c r="K296" s="13">
        <f>IF(A296="","",MONTH(A296))</f>
      </c>
      <c r="L296" s="13">
        <f>IF(A296="","",YEAR(A296))</f>
      </c>
    </row>
    <row r="297" spans="1:12" x14ac:dyDescent="0.25">
      <c r="A297" s="10"/>
      <c r="B297" s="9"/>
      <c r="C297" s="9"/>
      <c r="D297" s="9"/>
      <c r="E297" s="9"/>
      <c r="F297" s="11"/>
      <c r="G297" s="11"/>
      <c r="H297" s="11"/>
      <c r="I297" s="12">
        <f>IF(A297="","",N(E297)*N(F297)+N(G297))</f>
      </c>
      <c r="J297" s="12">
        <f>IF(A297="","",I297-N(H297))</f>
      </c>
      <c r="K297" s="13">
        <f>IF(A297="","",MONTH(A297))</f>
      </c>
      <c r="L297" s="13">
        <f>IF(A297="","",YEAR(A297))</f>
      </c>
    </row>
    <row r="298" spans="1:12" x14ac:dyDescent="0.25">
      <c r="A298" s="10"/>
      <c r="B298" s="9"/>
      <c r="C298" s="9"/>
      <c r="D298" s="9"/>
      <c r="E298" s="9"/>
      <c r="F298" s="11"/>
      <c r="G298" s="11"/>
      <c r="H298" s="11"/>
      <c r="I298" s="12">
        <f>IF(A298="","",N(E298)*N(F298)+N(G298))</f>
      </c>
      <c r="J298" s="12">
        <f>IF(A298="","",I298-N(H298))</f>
      </c>
      <c r="K298" s="13">
        <f>IF(A298="","",MONTH(A298))</f>
      </c>
      <c r="L298" s="13">
        <f>IF(A298="","",YEAR(A298))</f>
      </c>
    </row>
    <row r="299" spans="1:12" x14ac:dyDescent="0.25">
      <c r="A299" s="10"/>
      <c r="B299" s="9"/>
      <c r="C299" s="9"/>
      <c r="D299" s="9"/>
      <c r="E299" s="9"/>
      <c r="F299" s="11"/>
      <c r="G299" s="11"/>
      <c r="H299" s="11"/>
      <c r="I299" s="12">
        <f>IF(A299="","",N(E299)*N(F299)+N(G299))</f>
      </c>
      <c r="J299" s="12">
        <f>IF(A299="","",I299-N(H299))</f>
      </c>
      <c r="K299" s="13">
        <f>IF(A299="","",MONTH(A299))</f>
      </c>
      <c r="L299" s="13">
        <f>IF(A299="","",YEAR(A299))</f>
      </c>
    </row>
    <row r="300" spans="1:12" x14ac:dyDescent="0.25">
      <c r="A300" s="10"/>
      <c r="B300" s="9"/>
      <c r="C300" s="9"/>
      <c r="D300" s="9"/>
      <c r="E300" s="9"/>
      <c r="F300" s="11"/>
      <c r="G300" s="11"/>
      <c r="H300" s="11"/>
      <c r="I300" s="12">
        <f>IF(A300="","",N(E300)*N(F300)+N(G300))</f>
      </c>
      <c r="J300" s="12">
        <f>IF(A300="","",I300-N(H300))</f>
      </c>
      <c r="K300" s="13">
        <f>IF(A300="","",MONTH(A300))</f>
      </c>
      <c r="L300" s="13">
        <f>IF(A300="","",YEAR(A300))</f>
      </c>
    </row>
    <row r="301" spans="1:12" x14ac:dyDescent="0.25">
      <c r="A301" s="10"/>
      <c r="B301" s="9"/>
      <c r="C301" s="9"/>
      <c r="D301" s="9"/>
      <c r="E301" s="9"/>
      <c r="F301" s="11"/>
      <c r="G301" s="11"/>
      <c r="H301" s="11"/>
      <c r="I301" s="12">
        <f>IF(A301="","",N(E301)*N(F301)+N(G301))</f>
      </c>
      <c r="J301" s="12">
        <f>IF(A301="","",I301-N(H301))</f>
      </c>
      <c r="K301" s="13">
        <f>IF(A301="","",MONTH(A301))</f>
      </c>
      <c r="L301" s="13">
        <f>IF(A301="","",YEAR(A301))</f>
      </c>
    </row>
    <row r="302" spans="1:12" x14ac:dyDescent="0.25">
      <c r="A302" s="10"/>
      <c r="B302" s="9"/>
      <c r="C302" s="9"/>
      <c r="D302" s="9"/>
      <c r="E302" s="9"/>
      <c r="F302" s="11"/>
      <c r="G302" s="11"/>
      <c r="H302" s="11"/>
      <c r="I302" s="12">
        <f>IF(A302="","",N(E302)*N(F302)+N(G302))</f>
      </c>
      <c r="J302" s="12">
        <f>IF(A302="","",I302-N(H302))</f>
      </c>
      <c r="K302" s="13">
        <f>IF(A302="","",MONTH(A302))</f>
      </c>
      <c r="L302" s="13">
        <f>IF(A302="","",YEAR(A302))</f>
      </c>
    </row>
    <row r="303" spans="1:12" x14ac:dyDescent="0.25">
      <c r="A303" s="10"/>
      <c r="B303" s="9"/>
      <c r="C303" s="9"/>
      <c r="D303" s="9"/>
      <c r="E303" s="9"/>
      <c r="F303" s="11"/>
      <c r="G303" s="11"/>
      <c r="H303" s="11"/>
      <c r="I303" s="12">
        <f>IF(A303="","",N(E303)*N(F303)+N(G303))</f>
      </c>
      <c r="J303" s="12">
        <f>IF(A303="","",I303-N(H303))</f>
      </c>
      <c r="K303" s="13">
        <f>IF(A303="","",MONTH(A303))</f>
      </c>
      <c r="L303" s="13">
        <f>IF(A303="","",YEAR(A303))</f>
      </c>
    </row>
    <row r="304" spans="1:12" x14ac:dyDescent="0.25">
      <c r="A304" s="10"/>
      <c r="B304" s="9"/>
      <c r="C304" s="9"/>
      <c r="D304" s="9"/>
      <c r="E304" s="9"/>
      <c r="F304" s="11"/>
      <c r="G304" s="11"/>
      <c r="H304" s="11"/>
      <c r="I304" s="12">
        <f>IF(A304="","",N(E304)*N(F304)+N(G304))</f>
      </c>
      <c r="J304" s="12">
        <f>IF(A304="","",I304-N(H304))</f>
      </c>
      <c r="K304" s="13">
        <f>IF(A304="","",MONTH(A304))</f>
      </c>
      <c r="L304" s="13">
        <f>IF(A304="","",YEAR(A304))</f>
      </c>
    </row>
    <row r="305" spans="1:12" x14ac:dyDescent="0.25">
      <c r="A305" s="10"/>
      <c r="B305" s="9"/>
      <c r="C305" s="9"/>
      <c r="D305" s="9"/>
      <c r="E305" s="9"/>
      <c r="F305" s="11"/>
      <c r="G305" s="11"/>
      <c r="H305" s="11"/>
      <c r="I305" s="12">
        <f>IF(A305="","",N(E305)*N(F305)+N(G305))</f>
      </c>
      <c r="J305" s="12">
        <f>IF(A305="","",I305-N(H305))</f>
      </c>
      <c r="K305" s="13">
        <f>IF(A305="","",MONTH(A305))</f>
      </c>
      <c r="L305" s="13">
        <f>IF(A305="","",YEAR(A305))</f>
      </c>
    </row>
    <row r="306" spans="1:12" x14ac:dyDescent="0.25">
      <c r="A306" s="10"/>
      <c r="B306" s="9"/>
      <c r="C306" s="9"/>
      <c r="D306" s="9"/>
      <c r="E306" s="9"/>
      <c r="F306" s="11"/>
      <c r="G306" s="11"/>
      <c r="H306" s="11"/>
      <c r="I306" s="12">
        <f>IF(A306="","",N(E306)*N(F306)+N(G306))</f>
      </c>
      <c r="J306" s="12">
        <f>IF(A306="","",I306-N(H306))</f>
      </c>
      <c r="K306" s="13">
        <f>IF(A306="","",MONTH(A306))</f>
      </c>
      <c r="L306" s="13">
        <f>IF(A306="","",YEAR(A306))</f>
      </c>
    </row>
    <row r="307" spans="1:12" x14ac:dyDescent="0.25">
      <c r="A307" s="10"/>
      <c r="B307" s="9"/>
      <c r="C307" s="9"/>
      <c r="D307" s="9"/>
      <c r="E307" s="9"/>
      <c r="F307" s="11"/>
      <c r="G307" s="11"/>
      <c r="H307" s="11"/>
      <c r="I307" s="12">
        <f>IF(A307="","",N(E307)*N(F307)+N(G307))</f>
      </c>
      <c r="J307" s="12">
        <f>IF(A307="","",I307-N(H307))</f>
      </c>
      <c r="K307" s="13">
        <f>IF(A307="","",MONTH(A307))</f>
      </c>
      <c r="L307" s="13">
        <f>IF(A307="","",YEAR(A307))</f>
      </c>
    </row>
    <row r="308" spans="1:12" x14ac:dyDescent="0.25">
      <c r="A308" s="10"/>
      <c r="B308" s="9"/>
      <c r="C308" s="9"/>
      <c r="D308" s="9"/>
      <c r="E308" s="9"/>
      <c r="F308" s="11"/>
      <c r="G308" s="11"/>
      <c r="H308" s="11"/>
      <c r="I308" s="12">
        <f>IF(A308="","",N(E308)*N(F308)+N(G308))</f>
      </c>
      <c r="J308" s="12">
        <f>IF(A308="","",I308-N(H308))</f>
      </c>
      <c r="K308" s="13">
        <f>IF(A308="","",MONTH(A308))</f>
      </c>
      <c r="L308" s="13">
        <f>IF(A308="","",YEAR(A308))</f>
      </c>
    </row>
    <row r="309" spans="1:12" x14ac:dyDescent="0.25">
      <c r="A309" s="10"/>
      <c r="B309" s="9"/>
      <c r="C309" s="9"/>
      <c r="D309" s="9"/>
      <c r="E309" s="9"/>
      <c r="F309" s="11"/>
      <c r="G309" s="11"/>
      <c r="H309" s="11"/>
      <c r="I309" s="12">
        <f>IF(A309="","",N(E309)*N(F309)+N(G309))</f>
      </c>
      <c r="J309" s="12">
        <f>IF(A309="","",I309-N(H309))</f>
      </c>
      <c r="K309" s="13">
        <f>IF(A309="","",MONTH(A309))</f>
      </c>
      <c r="L309" s="13">
        <f>IF(A309="","",YEAR(A309))</f>
      </c>
    </row>
    <row r="310" spans="1:12" x14ac:dyDescent="0.25">
      <c r="A310" s="10"/>
      <c r="B310" s="9"/>
      <c r="C310" s="9"/>
      <c r="D310" s="9"/>
      <c r="E310" s="9"/>
      <c r="F310" s="11"/>
      <c r="G310" s="11"/>
      <c r="H310" s="11"/>
      <c r="I310" s="12">
        <f>IF(A310="","",N(E310)*N(F310)+N(G310))</f>
      </c>
      <c r="J310" s="12">
        <f>IF(A310="","",I310-N(H310))</f>
      </c>
      <c r="K310" s="13">
        <f>IF(A310="","",MONTH(A310))</f>
      </c>
      <c r="L310" s="13">
        <f>IF(A310="","",YEAR(A310))</f>
      </c>
    </row>
    <row r="311" spans="1:12" x14ac:dyDescent="0.25">
      <c r="A311" s="10"/>
      <c r="B311" s="9"/>
      <c r="C311" s="9"/>
      <c r="D311" s="9"/>
      <c r="E311" s="9"/>
      <c r="F311" s="11"/>
      <c r="G311" s="11"/>
      <c r="H311" s="11"/>
      <c r="I311" s="12">
        <f>IF(A311="","",N(E311)*N(F311)+N(G311))</f>
      </c>
      <c r="J311" s="12">
        <f>IF(A311="","",I311-N(H311))</f>
      </c>
      <c r="K311" s="13">
        <f>IF(A311="","",MONTH(A311))</f>
      </c>
      <c r="L311" s="13">
        <f>IF(A311="","",YEAR(A311))</f>
      </c>
    </row>
    <row r="312" spans="1:12" x14ac:dyDescent="0.25">
      <c r="A312" s="10"/>
      <c r="B312" s="9"/>
      <c r="C312" s="9"/>
      <c r="D312" s="9"/>
      <c r="E312" s="9"/>
      <c r="F312" s="11"/>
      <c r="G312" s="11"/>
      <c r="H312" s="11"/>
      <c r="I312" s="12">
        <f>IF(A312="","",N(E312)*N(F312)+N(G312))</f>
      </c>
      <c r="J312" s="12">
        <f>IF(A312="","",I312-N(H312))</f>
      </c>
      <c r="K312" s="13">
        <f>IF(A312="","",MONTH(A312))</f>
      </c>
      <c r="L312" s="13">
        <f>IF(A312="","",YEAR(A312))</f>
      </c>
    </row>
    <row r="313" spans="1:12" x14ac:dyDescent="0.25">
      <c r="A313" s="10"/>
      <c r="B313" s="9"/>
      <c r="C313" s="9"/>
      <c r="D313" s="9"/>
      <c r="E313" s="9"/>
      <c r="F313" s="11"/>
      <c r="G313" s="11"/>
      <c r="H313" s="11"/>
      <c r="I313" s="12">
        <f>IF(A313="","",N(E313)*N(F313)+N(G313))</f>
      </c>
      <c r="J313" s="12">
        <f>IF(A313="","",I313-N(H313))</f>
      </c>
      <c r="K313" s="13">
        <f>IF(A313="","",MONTH(A313))</f>
      </c>
      <c r="L313" s="13">
        <f>IF(A313="","",YEAR(A313))</f>
      </c>
    </row>
    <row r="314" spans="1:12" x14ac:dyDescent="0.25">
      <c r="A314" s="10"/>
      <c r="B314" s="9"/>
      <c r="C314" s="9"/>
      <c r="D314" s="9"/>
      <c r="E314" s="9"/>
      <c r="F314" s="11"/>
      <c r="G314" s="11"/>
      <c r="H314" s="11"/>
      <c r="I314" s="12">
        <f>IF(A314="","",N(E314)*N(F314)+N(G314))</f>
      </c>
      <c r="J314" s="12">
        <f>IF(A314="","",I314-N(H314))</f>
      </c>
      <c r="K314" s="13">
        <f>IF(A314="","",MONTH(A314))</f>
      </c>
      <c r="L314" s="13">
        <f>IF(A314="","",YEAR(A314))</f>
      </c>
    </row>
    <row r="315" spans="1:12" x14ac:dyDescent="0.25">
      <c r="A315" s="10"/>
      <c r="B315" s="9"/>
      <c r="C315" s="9"/>
      <c r="D315" s="9"/>
      <c r="E315" s="9"/>
      <c r="F315" s="11"/>
      <c r="G315" s="11"/>
      <c r="H315" s="11"/>
      <c r="I315" s="12">
        <f>IF(A315="","",N(E315)*N(F315)+N(G315))</f>
      </c>
      <c r="J315" s="12">
        <f>IF(A315="","",I315-N(H315))</f>
      </c>
      <c r="K315" s="13">
        <f>IF(A315="","",MONTH(A315))</f>
      </c>
      <c r="L315" s="13">
        <f>IF(A315="","",YEAR(A315))</f>
      </c>
    </row>
    <row r="316" spans="1:12" x14ac:dyDescent="0.25">
      <c r="A316" s="10"/>
      <c r="B316" s="9"/>
      <c r="C316" s="9"/>
      <c r="D316" s="9"/>
      <c r="E316" s="9"/>
      <c r="F316" s="11"/>
      <c r="G316" s="11"/>
      <c r="H316" s="11"/>
      <c r="I316" s="12">
        <f>IF(A316="","",N(E316)*N(F316)+N(G316))</f>
      </c>
      <c r="J316" s="12">
        <f>IF(A316="","",I316-N(H316))</f>
      </c>
      <c r="K316" s="13">
        <f>IF(A316="","",MONTH(A316))</f>
      </c>
      <c r="L316" s="13">
        <f>IF(A316="","",YEAR(A316))</f>
      </c>
    </row>
    <row r="317" spans="1:12" x14ac:dyDescent="0.25">
      <c r="A317" s="10"/>
      <c r="B317" s="9"/>
      <c r="C317" s="9"/>
      <c r="D317" s="9"/>
      <c r="E317" s="9"/>
      <c r="F317" s="11"/>
      <c r="G317" s="11"/>
      <c r="H317" s="11"/>
      <c r="I317" s="12">
        <f>IF(A317="","",N(E317)*N(F317)+N(G317))</f>
      </c>
      <c r="J317" s="12">
        <f>IF(A317="","",I317-N(H317))</f>
      </c>
      <c r="K317" s="13">
        <f>IF(A317="","",MONTH(A317))</f>
      </c>
      <c r="L317" s="13">
        <f>IF(A317="","",YEAR(A317))</f>
      </c>
    </row>
    <row r="318" spans="1:12" x14ac:dyDescent="0.25">
      <c r="A318" s="10"/>
      <c r="B318" s="9"/>
      <c r="C318" s="9"/>
      <c r="D318" s="9"/>
      <c r="E318" s="9"/>
      <c r="F318" s="11"/>
      <c r="G318" s="11"/>
      <c r="H318" s="11"/>
      <c r="I318" s="12">
        <f>IF(A318="","",N(E318)*N(F318)+N(G318))</f>
      </c>
      <c r="J318" s="12">
        <f>IF(A318="","",I318-N(H318))</f>
      </c>
      <c r="K318" s="13">
        <f>IF(A318="","",MONTH(A318))</f>
      </c>
      <c r="L318" s="13">
        <f>IF(A318="","",YEAR(A318))</f>
      </c>
    </row>
    <row r="319" spans="1:12" x14ac:dyDescent="0.25">
      <c r="A319" s="10"/>
      <c r="B319" s="9"/>
      <c r="C319" s="9"/>
      <c r="D319" s="9"/>
      <c r="E319" s="9"/>
      <c r="F319" s="11"/>
      <c r="G319" s="11"/>
      <c r="H319" s="11"/>
      <c r="I319" s="12">
        <f>IF(A319="","",N(E319)*N(F319)+N(G319))</f>
      </c>
      <c r="J319" s="12">
        <f>IF(A319="","",I319-N(H319))</f>
      </c>
      <c r="K319" s="13">
        <f>IF(A319="","",MONTH(A319))</f>
      </c>
      <c r="L319" s="13">
        <f>IF(A319="","",YEAR(A319))</f>
      </c>
    </row>
    <row r="320" spans="1:12" x14ac:dyDescent="0.25">
      <c r="A320" s="10"/>
      <c r="B320" s="9"/>
      <c r="C320" s="9"/>
      <c r="D320" s="9"/>
      <c r="E320" s="9"/>
      <c r="F320" s="11"/>
      <c r="G320" s="11"/>
      <c r="H320" s="11"/>
      <c r="I320" s="12">
        <f>IF(A320="","",N(E320)*N(F320)+N(G320))</f>
      </c>
      <c r="J320" s="12">
        <f>IF(A320="","",I320-N(H320))</f>
      </c>
      <c r="K320" s="13">
        <f>IF(A320="","",MONTH(A320))</f>
      </c>
      <c r="L320" s="13">
        <f>IF(A320="","",YEAR(A320))</f>
      </c>
    </row>
    <row r="321" spans="1:12" x14ac:dyDescent="0.25">
      <c r="A321" s="10"/>
      <c r="B321" s="9"/>
      <c r="C321" s="9"/>
      <c r="D321" s="9"/>
      <c r="E321" s="9"/>
      <c r="F321" s="11"/>
      <c r="G321" s="11"/>
      <c r="H321" s="11"/>
      <c r="I321" s="12">
        <f>IF(A321="","",N(E321)*N(F321)+N(G321))</f>
      </c>
      <c r="J321" s="12">
        <f>IF(A321="","",I321-N(H321))</f>
      </c>
      <c r="K321" s="13">
        <f>IF(A321="","",MONTH(A321))</f>
      </c>
      <c r="L321" s="13">
        <f>IF(A321="","",YEAR(A321))</f>
      </c>
    </row>
    <row r="322" spans="1:12" x14ac:dyDescent="0.25">
      <c r="A322" s="10"/>
      <c r="B322" s="9"/>
      <c r="C322" s="9"/>
      <c r="D322" s="9"/>
      <c r="E322" s="9"/>
      <c r="F322" s="11"/>
      <c r="G322" s="11"/>
      <c r="H322" s="11"/>
      <c r="I322" s="12">
        <f>IF(A322="","",N(E322)*N(F322)+N(G322))</f>
      </c>
      <c r="J322" s="12">
        <f>IF(A322="","",I322-N(H322))</f>
      </c>
      <c r="K322" s="13">
        <f>IF(A322="","",MONTH(A322))</f>
      </c>
      <c r="L322" s="13">
        <f>IF(A322="","",YEAR(A322))</f>
      </c>
    </row>
    <row r="323" spans="1:12" x14ac:dyDescent="0.25">
      <c r="A323" s="10"/>
      <c r="B323" s="9"/>
      <c r="C323" s="9"/>
      <c r="D323" s="9"/>
      <c r="E323" s="9"/>
      <c r="F323" s="11"/>
      <c r="G323" s="11"/>
      <c r="H323" s="11"/>
      <c r="I323" s="12">
        <f>IF(A323="","",N(E323)*N(F323)+N(G323))</f>
      </c>
      <c r="J323" s="12">
        <f>IF(A323="","",I323-N(H323))</f>
      </c>
      <c r="K323" s="13">
        <f>IF(A323="","",MONTH(A323))</f>
      </c>
      <c r="L323" s="13">
        <f>IF(A323="","",YEAR(A323))</f>
      </c>
    </row>
    <row r="324" spans="1:12" x14ac:dyDescent="0.25">
      <c r="A324" s="10"/>
      <c r="B324" s="9"/>
      <c r="C324" s="9"/>
      <c r="D324" s="9"/>
      <c r="E324" s="9"/>
      <c r="F324" s="11"/>
      <c r="G324" s="11"/>
      <c r="H324" s="11"/>
      <c r="I324" s="12">
        <f>IF(A324="","",N(E324)*N(F324)+N(G324))</f>
      </c>
      <c r="J324" s="12">
        <f>IF(A324="","",I324-N(H324))</f>
      </c>
      <c r="K324" s="13">
        <f>IF(A324="","",MONTH(A324))</f>
      </c>
      <c r="L324" s="13">
        <f>IF(A324="","",YEAR(A324))</f>
      </c>
    </row>
    <row r="325" spans="1:12" x14ac:dyDescent="0.25">
      <c r="A325" s="10"/>
      <c r="B325" s="9"/>
      <c r="C325" s="9"/>
      <c r="D325" s="9"/>
      <c r="E325" s="9"/>
      <c r="F325" s="11"/>
      <c r="G325" s="11"/>
      <c r="H325" s="11"/>
      <c r="I325" s="12">
        <f>IF(A325="","",N(E325)*N(F325)+N(G325))</f>
      </c>
      <c r="J325" s="12">
        <f>IF(A325="","",I325-N(H325))</f>
      </c>
      <c r="K325" s="13">
        <f>IF(A325="","",MONTH(A325))</f>
      </c>
      <c r="L325" s="13">
        <f>IF(A325="","",YEAR(A325))</f>
      </c>
    </row>
    <row r="326" spans="1:12" x14ac:dyDescent="0.25">
      <c r="A326" s="10"/>
      <c r="B326" s="9"/>
      <c r="C326" s="9"/>
      <c r="D326" s="9"/>
      <c r="E326" s="9"/>
      <c r="F326" s="11"/>
      <c r="G326" s="11"/>
      <c r="H326" s="11"/>
      <c r="I326" s="12">
        <f>IF(A326="","",N(E326)*N(F326)+N(G326))</f>
      </c>
      <c r="J326" s="12">
        <f>IF(A326="","",I326-N(H326))</f>
      </c>
      <c r="K326" s="13">
        <f>IF(A326="","",MONTH(A326))</f>
      </c>
      <c r="L326" s="13">
        <f>IF(A326="","",YEAR(A326))</f>
      </c>
    </row>
    <row r="327" spans="1:12" x14ac:dyDescent="0.25">
      <c r="A327" s="10"/>
      <c r="B327" s="9"/>
      <c r="C327" s="9"/>
      <c r="D327" s="9"/>
      <c r="E327" s="9"/>
      <c r="F327" s="11"/>
      <c r="G327" s="11"/>
      <c r="H327" s="11"/>
      <c r="I327" s="12">
        <f>IF(A327="","",N(E327)*N(F327)+N(G327))</f>
      </c>
      <c r="J327" s="12">
        <f>IF(A327="","",I327-N(H327))</f>
      </c>
      <c r="K327" s="13">
        <f>IF(A327="","",MONTH(A327))</f>
      </c>
      <c r="L327" s="13">
        <f>IF(A327="","",YEAR(A327))</f>
      </c>
    </row>
    <row r="328" spans="1:12" x14ac:dyDescent="0.25">
      <c r="A328" s="10"/>
      <c r="B328" s="9"/>
      <c r="C328" s="9"/>
      <c r="D328" s="9"/>
      <c r="E328" s="9"/>
      <c r="F328" s="11"/>
      <c r="G328" s="11"/>
      <c r="H328" s="11"/>
      <c r="I328" s="12">
        <f>IF(A328="","",N(E328)*N(F328)+N(G328))</f>
      </c>
      <c r="J328" s="12">
        <f>IF(A328="","",I328-N(H328))</f>
      </c>
      <c r="K328" s="13">
        <f>IF(A328="","",MONTH(A328))</f>
      </c>
      <c r="L328" s="13">
        <f>IF(A328="","",YEAR(A328))</f>
      </c>
    </row>
    <row r="329" spans="1:12" x14ac:dyDescent="0.25">
      <c r="A329" s="10"/>
      <c r="B329" s="9"/>
      <c r="C329" s="9"/>
      <c r="D329" s="9"/>
      <c r="E329" s="9"/>
      <c r="F329" s="11"/>
      <c r="G329" s="11"/>
      <c r="H329" s="11"/>
      <c r="I329" s="12">
        <f>IF(A329="","",N(E329)*N(F329)+N(G329))</f>
      </c>
      <c r="J329" s="12">
        <f>IF(A329="","",I329-N(H329))</f>
      </c>
      <c r="K329" s="13">
        <f>IF(A329="","",MONTH(A329))</f>
      </c>
      <c r="L329" s="13">
        <f>IF(A329="","",YEAR(A329))</f>
      </c>
    </row>
    <row r="330" spans="1:12" x14ac:dyDescent="0.25">
      <c r="A330" s="10"/>
      <c r="B330" s="9"/>
      <c r="C330" s="9"/>
      <c r="D330" s="9"/>
      <c r="E330" s="9"/>
      <c r="F330" s="11"/>
      <c r="G330" s="11"/>
      <c r="H330" s="11"/>
      <c r="I330" s="12">
        <f>IF(A330="","",N(E330)*N(F330)+N(G330))</f>
      </c>
      <c r="J330" s="12">
        <f>IF(A330="","",I330-N(H330))</f>
      </c>
      <c r="K330" s="13">
        <f>IF(A330="","",MONTH(A330))</f>
      </c>
      <c r="L330" s="13">
        <f>IF(A330="","",YEAR(A330))</f>
      </c>
    </row>
    <row r="331" spans="1:12" x14ac:dyDescent="0.25">
      <c r="A331" s="10"/>
      <c r="B331" s="9"/>
      <c r="C331" s="9"/>
      <c r="D331" s="9"/>
      <c r="E331" s="9"/>
      <c r="F331" s="11"/>
      <c r="G331" s="11"/>
      <c r="H331" s="11"/>
      <c r="I331" s="12">
        <f>IF(A331="","",N(E331)*N(F331)+N(G331))</f>
      </c>
      <c r="J331" s="12">
        <f>IF(A331="","",I331-N(H331))</f>
      </c>
      <c r="K331" s="13">
        <f>IF(A331="","",MONTH(A331))</f>
      </c>
      <c r="L331" s="13">
        <f>IF(A331="","",YEAR(A331))</f>
      </c>
    </row>
    <row r="332" spans="1:12" x14ac:dyDescent="0.25">
      <c r="A332" s="10"/>
      <c r="B332" s="9"/>
      <c r="C332" s="9"/>
      <c r="D332" s="9"/>
      <c r="E332" s="9"/>
      <c r="F332" s="11"/>
      <c r="G332" s="11"/>
      <c r="H332" s="11"/>
      <c r="I332" s="12">
        <f>IF(A332="","",N(E332)*N(F332)+N(G332))</f>
      </c>
      <c r="J332" s="12">
        <f>IF(A332="","",I332-N(H332))</f>
      </c>
      <c r="K332" s="13">
        <f>IF(A332="","",MONTH(A332))</f>
      </c>
      <c r="L332" s="13">
        <f>IF(A332="","",YEAR(A332))</f>
      </c>
    </row>
    <row r="333" spans="1:12" x14ac:dyDescent="0.25">
      <c r="A333" s="10"/>
      <c r="B333" s="9"/>
      <c r="C333" s="9"/>
      <c r="D333" s="9"/>
      <c r="E333" s="9"/>
      <c r="F333" s="11"/>
      <c r="G333" s="11"/>
      <c r="H333" s="11"/>
      <c r="I333" s="12">
        <f>IF(A333="","",N(E333)*N(F333)+N(G333))</f>
      </c>
      <c r="J333" s="12">
        <f>IF(A333="","",I333-N(H333))</f>
      </c>
      <c r="K333" s="13">
        <f>IF(A333="","",MONTH(A333))</f>
      </c>
      <c r="L333" s="13">
        <f>IF(A333="","",YEAR(A333))</f>
      </c>
    </row>
    <row r="334" spans="1:12" x14ac:dyDescent="0.25">
      <c r="A334" s="10"/>
      <c r="B334" s="9"/>
      <c r="C334" s="9"/>
      <c r="D334" s="9"/>
      <c r="E334" s="9"/>
      <c r="F334" s="11"/>
      <c r="G334" s="11"/>
      <c r="H334" s="11"/>
      <c r="I334" s="12">
        <f>IF(A334="","",N(E334)*N(F334)+N(G334))</f>
      </c>
      <c r="J334" s="12">
        <f>IF(A334="","",I334-N(H334))</f>
      </c>
      <c r="K334" s="13">
        <f>IF(A334="","",MONTH(A334))</f>
      </c>
      <c r="L334" s="13">
        <f>IF(A334="","",YEAR(A334))</f>
      </c>
    </row>
    <row r="335" spans="1:12" x14ac:dyDescent="0.25">
      <c r="A335" s="10"/>
      <c r="B335" s="9"/>
      <c r="C335" s="9"/>
      <c r="D335" s="9"/>
      <c r="E335" s="9"/>
      <c r="F335" s="11"/>
      <c r="G335" s="11"/>
      <c r="H335" s="11"/>
      <c r="I335" s="12">
        <f>IF(A335="","",N(E335)*N(F335)+N(G335))</f>
      </c>
      <c r="J335" s="12">
        <f>IF(A335="","",I335-N(H335))</f>
      </c>
      <c r="K335" s="13">
        <f>IF(A335="","",MONTH(A335))</f>
      </c>
      <c r="L335" s="13">
        <f>IF(A335="","",YEAR(A335))</f>
      </c>
    </row>
    <row r="336" spans="1:12" x14ac:dyDescent="0.25">
      <c r="A336" s="10"/>
      <c r="B336" s="9"/>
      <c r="C336" s="9"/>
      <c r="D336" s="9"/>
      <c r="E336" s="9"/>
      <c r="F336" s="11"/>
      <c r="G336" s="11"/>
      <c r="H336" s="11"/>
      <c r="I336" s="12">
        <f>IF(A336="","",N(E336)*N(F336)+N(G336))</f>
      </c>
      <c r="J336" s="12">
        <f>IF(A336="","",I336-N(H336))</f>
      </c>
      <c r="K336" s="13">
        <f>IF(A336="","",MONTH(A336))</f>
      </c>
      <c r="L336" s="13">
        <f>IF(A336="","",YEAR(A336))</f>
      </c>
    </row>
    <row r="337" spans="1:12" x14ac:dyDescent="0.25">
      <c r="A337" s="10"/>
      <c r="B337" s="9"/>
      <c r="C337" s="9"/>
      <c r="D337" s="9"/>
      <c r="E337" s="9"/>
      <c r="F337" s="11"/>
      <c r="G337" s="11"/>
      <c r="H337" s="11"/>
      <c r="I337" s="12">
        <f>IF(A337="","",N(E337)*N(F337)+N(G337))</f>
      </c>
      <c r="J337" s="12">
        <f>IF(A337="","",I337-N(H337))</f>
      </c>
      <c r="K337" s="13">
        <f>IF(A337="","",MONTH(A337))</f>
      </c>
      <c r="L337" s="13">
        <f>IF(A337="","",YEAR(A337))</f>
      </c>
    </row>
    <row r="338" spans="1:12" x14ac:dyDescent="0.25">
      <c r="A338" s="10"/>
      <c r="B338" s="9"/>
      <c r="C338" s="9"/>
      <c r="D338" s="9"/>
      <c r="E338" s="9"/>
      <c r="F338" s="11"/>
      <c r="G338" s="11"/>
      <c r="H338" s="11"/>
      <c r="I338" s="12">
        <f>IF(A338="","",N(E338)*N(F338)+N(G338))</f>
      </c>
      <c r="J338" s="12">
        <f>IF(A338="","",I338-N(H338))</f>
      </c>
      <c r="K338" s="13">
        <f>IF(A338="","",MONTH(A338))</f>
      </c>
      <c r="L338" s="13">
        <f>IF(A338="","",YEAR(A338))</f>
      </c>
    </row>
    <row r="339" spans="1:12" x14ac:dyDescent="0.25">
      <c r="A339" s="10"/>
      <c r="B339" s="9"/>
      <c r="C339" s="9"/>
      <c r="D339" s="9"/>
      <c r="E339" s="9"/>
      <c r="F339" s="11"/>
      <c r="G339" s="11"/>
      <c r="H339" s="11"/>
      <c r="I339" s="12">
        <f>IF(A339="","",N(E339)*N(F339)+N(G339))</f>
      </c>
      <c r="J339" s="12">
        <f>IF(A339="","",I339-N(H339))</f>
      </c>
      <c r="K339" s="13">
        <f>IF(A339="","",MONTH(A339))</f>
      </c>
      <c r="L339" s="13">
        <f>IF(A339="","",YEAR(A339))</f>
      </c>
    </row>
    <row r="340" spans="1:12" x14ac:dyDescent="0.25">
      <c r="A340" s="10"/>
      <c r="B340" s="9"/>
      <c r="C340" s="9"/>
      <c r="D340" s="9"/>
      <c r="E340" s="9"/>
      <c r="F340" s="11"/>
      <c r="G340" s="11"/>
      <c r="H340" s="11"/>
      <c r="I340" s="12">
        <f>IF(A340="","",N(E340)*N(F340)+N(G340))</f>
      </c>
      <c r="J340" s="12">
        <f>IF(A340="","",I340-N(H340))</f>
      </c>
      <c r="K340" s="13">
        <f>IF(A340="","",MONTH(A340))</f>
      </c>
      <c r="L340" s="13">
        <f>IF(A340="","",YEAR(A340))</f>
      </c>
    </row>
    <row r="341" spans="1:12" x14ac:dyDescent="0.25">
      <c r="A341" s="10"/>
      <c r="B341" s="9"/>
      <c r="C341" s="9"/>
      <c r="D341" s="9"/>
      <c r="E341" s="9"/>
      <c r="F341" s="11"/>
      <c r="G341" s="11"/>
      <c r="H341" s="11"/>
      <c r="I341" s="12">
        <f>IF(A341="","",N(E341)*N(F341)+N(G341))</f>
      </c>
      <c r="J341" s="12">
        <f>IF(A341="","",I341-N(H341))</f>
      </c>
      <c r="K341" s="13">
        <f>IF(A341="","",MONTH(A341))</f>
      </c>
      <c r="L341" s="13">
        <f>IF(A341="","",YEAR(A341))</f>
      </c>
    </row>
    <row r="342" spans="1:12" x14ac:dyDescent="0.25">
      <c r="A342" s="10"/>
      <c r="B342" s="9"/>
      <c r="C342" s="9"/>
      <c r="D342" s="9"/>
      <c r="E342" s="9"/>
      <c r="F342" s="11"/>
      <c r="G342" s="11"/>
      <c r="H342" s="11"/>
      <c r="I342" s="12">
        <f>IF(A342="","",N(E342)*N(F342)+N(G342))</f>
      </c>
      <c r="J342" s="12">
        <f>IF(A342="","",I342-N(H342))</f>
      </c>
      <c r="K342" s="13">
        <f>IF(A342="","",MONTH(A342))</f>
      </c>
      <c r="L342" s="13">
        <f>IF(A342="","",YEAR(A342))</f>
      </c>
    </row>
    <row r="343" spans="1:12" x14ac:dyDescent="0.25">
      <c r="A343" s="10"/>
      <c r="B343" s="9"/>
      <c r="C343" s="9"/>
      <c r="D343" s="9"/>
      <c r="E343" s="9"/>
      <c r="F343" s="11"/>
      <c r="G343" s="11"/>
      <c r="H343" s="11"/>
      <c r="I343" s="12">
        <f>IF(A343="","",N(E343)*N(F343)+N(G343))</f>
      </c>
      <c r="J343" s="12">
        <f>IF(A343="","",I343-N(H343))</f>
      </c>
      <c r="K343" s="13">
        <f>IF(A343="","",MONTH(A343))</f>
      </c>
      <c r="L343" s="13">
        <f>IF(A343="","",YEAR(A343))</f>
      </c>
    </row>
    <row r="344" spans="1:12" x14ac:dyDescent="0.25">
      <c r="A344" s="10"/>
      <c r="B344" s="9"/>
      <c r="C344" s="9"/>
      <c r="D344" s="9"/>
      <c r="E344" s="9"/>
      <c r="F344" s="11"/>
      <c r="G344" s="11"/>
      <c r="H344" s="11"/>
      <c r="I344" s="12">
        <f>IF(A344="","",N(E344)*N(F344)+N(G344))</f>
      </c>
      <c r="J344" s="12">
        <f>IF(A344="","",I344-N(H344))</f>
      </c>
      <c r="K344" s="13">
        <f>IF(A344="","",MONTH(A344))</f>
      </c>
      <c r="L344" s="13">
        <f>IF(A344="","",YEAR(A344))</f>
      </c>
    </row>
    <row r="345" spans="1:12" x14ac:dyDescent="0.25">
      <c r="A345" s="10"/>
      <c r="B345" s="9"/>
      <c r="C345" s="9"/>
      <c r="D345" s="9"/>
      <c r="E345" s="9"/>
      <c r="F345" s="11"/>
      <c r="G345" s="11"/>
      <c r="H345" s="11"/>
      <c r="I345" s="12">
        <f>IF(A345="","",N(E345)*N(F345)+N(G345))</f>
      </c>
      <c r="J345" s="12">
        <f>IF(A345="","",I345-N(H345))</f>
      </c>
      <c r="K345" s="13">
        <f>IF(A345="","",MONTH(A345))</f>
      </c>
      <c r="L345" s="13">
        <f>IF(A345="","",YEAR(A345))</f>
      </c>
    </row>
    <row r="346" spans="1:12" x14ac:dyDescent="0.25">
      <c r="A346" s="10"/>
      <c r="B346" s="9"/>
      <c r="C346" s="9"/>
      <c r="D346" s="9"/>
      <c r="E346" s="9"/>
      <c r="F346" s="11"/>
      <c r="G346" s="11"/>
      <c r="H346" s="11"/>
      <c r="I346" s="12">
        <f>IF(A346="","",N(E346)*N(F346)+N(G346))</f>
      </c>
      <c r="J346" s="12">
        <f>IF(A346="","",I346-N(H346))</f>
      </c>
      <c r="K346" s="13">
        <f>IF(A346="","",MONTH(A346))</f>
      </c>
      <c r="L346" s="13">
        <f>IF(A346="","",YEAR(A346))</f>
      </c>
    </row>
    <row r="347" spans="1:12" x14ac:dyDescent="0.25">
      <c r="A347" s="10"/>
      <c r="B347" s="9"/>
      <c r="C347" s="9"/>
      <c r="D347" s="9"/>
      <c r="E347" s="9"/>
      <c r="F347" s="11"/>
      <c r="G347" s="11"/>
      <c r="H347" s="11"/>
      <c r="I347" s="12">
        <f>IF(A347="","",N(E347)*N(F347)+N(G347))</f>
      </c>
      <c r="J347" s="12">
        <f>IF(A347="","",I347-N(H347))</f>
      </c>
      <c r="K347" s="13">
        <f>IF(A347="","",MONTH(A347))</f>
      </c>
      <c r="L347" s="13">
        <f>IF(A347="","",YEAR(A347))</f>
      </c>
    </row>
    <row r="348" spans="1:12" x14ac:dyDescent="0.25">
      <c r="A348" s="10"/>
      <c r="B348" s="9"/>
      <c r="C348" s="9"/>
      <c r="D348" s="9"/>
      <c r="E348" s="9"/>
      <c r="F348" s="11"/>
      <c r="G348" s="11"/>
      <c r="H348" s="11"/>
      <c r="I348" s="12">
        <f>IF(A348="","",N(E348)*N(F348)+N(G348))</f>
      </c>
      <c r="J348" s="12">
        <f>IF(A348="","",I348-N(H348))</f>
      </c>
      <c r="K348" s="13">
        <f>IF(A348="","",MONTH(A348))</f>
      </c>
      <c r="L348" s="13">
        <f>IF(A348="","",YEAR(A348))</f>
      </c>
    </row>
    <row r="349" spans="1:12" x14ac:dyDescent="0.25">
      <c r="A349" s="10"/>
      <c r="B349" s="9"/>
      <c r="C349" s="9"/>
      <c r="D349" s="9"/>
      <c r="E349" s="9"/>
      <c r="F349" s="11"/>
      <c r="G349" s="11"/>
      <c r="H349" s="11"/>
      <c r="I349" s="12">
        <f>IF(A349="","",N(E349)*N(F349)+N(G349))</f>
      </c>
      <c r="J349" s="12">
        <f>IF(A349="","",I349-N(H349))</f>
      </c>
      <c r="K349" s="13">
        <f>IF(A349="","",MONTH(A349))</f>
      </c>
      <c r="L349" s="13">
        <f>IF(A349="","",YEAR(A349))</f>
      </c>
    </row>
    <row r="350" spans="1:12" x14ac:dyDescent="0.25">
      <c r="A350" s="10"/>
      <c r="B350" s="9"/>
      <c r="C350" s="9"/>
      <c r="D350" s="9"/>
      <c r="E350" s="9"/>
      <c r="F350" s="11"/>
      <c r="G350" s="11"/>
      <c r="H350" s="11"/>
      <c r="I350" s="12">
        <f>IF(A350="","",N(E350)*N(F350)+N(G350))</f>
      </c>
      <c r="J350" s="12">
        <f>IF(A350="","",I350-N(H350))</f>
      </c>
      <c r="K350" s="13">
        <f>IF(A350="","",MONTH(A350))</f>
      </c>
      <c r="L350" s="13">
        <f>IF(A350="","",YEAR(A350))</f>
      </c>
    </row>
    <row r="351" spans="1:12" x14ac:dyDescent="0.25">
      <c r="A351" s="10"/>
      <c r="B351" s="9"/>
      <c r="C351" s="9"/>
      <c r="D351" s="9"/>
      <c r="E351" s="9"/>
      <c r="F351" s="11"/>
      <c r="G351" s="11"/>
      <c r="H351" s="11"/>
      <c r="I351" s="12">
        <f>IF(A351="","",N(E351)*N(F351)+N(G351))</f>
      </c>
      <c r="J351" s="12">
        <f>IF(A351="","",I351-N(H351))</f>
      </c>
      <c r="K351" s="13">
        <f>IF(A351="","",MONTH(A351))</f>
      </c>
      <c r="L351" s="13">
        <f>IF(A351="","",YEAR(A351))</f>
      </c>
    </row>
    <row r="352" spans="1:12" x14ac:dyDescent="0.25">
      <c r="A352" s="10"/>
      <c r="B352" s="9"/>
      <c r="C352" s="9"/>
      <c r="D352" s="9"/>
      <c r="E352" s="9"/>
      <c r="F352" s="11"/>
      <c r="G352" s="11"/>
      <c r="H352" s="11"/>
      <c r="I352" s="12">
        <f>IF(A352="","",N(E352)*N(F352)+N(G352))</f>
      </c>
      <c r="J352" s="12">
        <f>IF(A352="","",I352-N(H352))</f>
      </c>
      <c r="K352" s="13">
        <f>IF(A352="","",MONTH(A352))</f>
      </c>
      <c r="L352" s="13">
        <f>IF(A352="","",YEAR(A352))</f>
      </c>
    </row>
    <row r="353" spans="1:12" x14ac:dyDescent="0.25">
      <c r="A353" s="10"/>
      <c r="B353" s="9"/>
      <c r="C353" s="9"/>
      <c r="D353" s="9"/>
      <c r="E353" s="9"/>
      <c r="F353" s="11"/>
      <c r="G353" s="11"/>
      <c r="H353" s="11"/>
      <c r="I353" s="12">
        <f>IF(A353="","",N(E353)*N(F353)+N(G353))</f>
      </c>
      <c r="J353" s="12">
        <f>IF(A353="","",I353-N(H353))</f>
      </c>
      <c r="K353" s="13">
        <f>IF(A353="","",MONTH(A353))</f>
      </c>
      <c r="L353" s="13">
        <f>IF(A353="","",YEAR(A353))</f>
      </c>
    </row>
    <row r="354" spans="1:12" x14ac:dyDescent="0.25">
      <c r="A354" s="10"/>
      <c r="B354" s="9"/>
      <c r="C354" s="9"/>
      <c r="D354" s="9"/>
      <c r="E354" s="9"/>
      <c r="F354" s="11"/>
      <c r="G354" s="11"/>
      <c r="H354" s="11"/>
      <c r="I354" s="12">
        <f>IF(A354="","",N(E354)*N(F354)+N(G354))</f>
      </c>
      <c r="J354" s="12">
        <f>IF(A354="","",I354-N(H354))</f>
      </c>
      <c r="K354" s="13">
        <f>IF(A354="","",MONTH(A354))</f>
      </c>
      <c r="L354" s="13">
        <f>IF(A354="","",YEAR(A354))</f>
      </c>
    </row>
    <row r="355" spans="1:12" x14ac:dyDescent="0.25">
      <c r="A355" s="10"/>
      <c r="B355" s="9"/>
      <c r="C355" s="9"/>
      <c r="D355" s="9"/>
      <c r="E355" s="9"/>
      <c r="F355" s="11"/>
      <c r="G355" s="11"/>
      <c r="H355" s="11"/>
      <c r="I355" s="12">
        <f>IF(A355="","",N(E355)*N(F355)+N(G355))</f>
      </c>
      <c r="J355" s="12">
        <f>IF(A355="","",I355-N(H355))</f>
      </c>
      <c r="K355" s="13">
        <f>IF(A355="","",MONTH(A355))</f>
      </c>
      <c r="L355" s="13">
        <f>IF(A355="","",YEAR(A355))</f>
      </c>
    </row>
    <row r="356" spans="1:12" x14ac:dyDescent="0.25">
      <c r="A356" s="10"/>
      <c r="B356" s="9"/>
      <c r="C356" s="9"/>
      <c r="D356" s="9"/>
      <c r="E356" s="9"/>
      <c r="F356" s="11"/>
      <c r="G356" s="11"/>
      <c r="H356" s="11"/>
      <c r="I356" s="12">
        <f>IF(A356="","",N(E356)*N(F356)+N(G356))</f>
      </c>
      <c r="J356" s="12">
        <f>IF(A356="","",I356-N(H356))</f>
      </c>
      <c r="K356" s="13">
        <f>IF(A356="","",MONTH(A356))</f>
      </c>
      <c r="L356" s="13">
        <f>IF(A356="","",YEAR(A356))</f>
      </c>
    </row>
    <row r="357" spans="1:12" x14ac:dyDescent="0.25">
      <c r="A357" s="10"/>
      <c r="B357" s="9"/>
      <c r="C357" s="9"/>
      <c r="D357" s="9"/>
      <c r="E357" s="9"/>
      <c r="F357" s="11"/>
      <c r="G357" s="11"/>
      <c r="H357" s="11"/>
      <c r="I357" s="12">
        <f>IF(A357="","",N(E357)*N(F357)+N(G357))</f>
      </c>
      <c r="J357" s="12">
        <f>IF(A357="","",I357-N(H357))</f>
      </c>
      <c r="K357" s="13">
        <f>IF(A357="","",MONTH(A357))</f>
      </c>
      <c r="L357" s="13">
        <f>IF(A357="","",YEAR(A357))</f>
      </c>
    </row>
    <row r="358" spans="1:12" x14ac:dyDescent="0.25">
      <c r="A358" s="10"/>
      <c r="B358" s="9"/>
      <c r="C358" s="9"/>
      <c r="D358" s="9"/>
      <c r="E358" s="9"/>
      <c r="F358" s="11"/>
      <c r="G358" s="11"/>
      <c r="H358" s="11"/>
      <c r="I358" s="12">
        <f>IF(A358="","",N(E358)*N(F358)+N(G358))</f>
      </c>
      <c r="J358" s="12">
        <f>IF(A358="","",I358-N(H358))</f>
      </c>
      <c r="K358" s="13">
        <f>IF(A358="","",MONTH(A358))</f>
      </c>
      <c r="L358" s="13">
        <f>IF(A358="","",YEAR(A358))</f>
      </c>
    </row>
    <row r="359" spans="1:12" x14ac:dyDescent="0.25">
      <c r="A359" s="10"/>
      <c r="B359" s="9"/>
      <c r="C359" s="9"/>
      <c r="D359" s="9"/>
      <c r="E359" s="9"/>
      <c r="F359" s="11"/>
      <c r="G359" s="11"/>
      <c r="H359" s="11"/>
      <c r="I359" s="12">
        <f>IF(A359="","",N(E359)*N(F359)+N(G359))</f>
      </c>
      <c r="J359" s="12">
        <f>IF(A359="","",I359-N(H359))</f>
      </c>
      <c r="K359" s="13">
        <f>IF(A359="","",MONTH(A359))</f>
      </c>
      <c r="L359" s="13">
        <f>IF(A359="","",YEAR(A359))</f>
      </c>
    </row>
    <row r="360" spans="1:12" x14ac:dyDescent="0.25">
      <c r="A360" s="10"/>
      <c r="B360" s="9"/>
      <c r="C360" s="9"/>
      <c r="D360" s="9"/>
      <c r="E360" s="9"/>
      <c r="F360" s="11"/>
      <c r="G360" s="11"/>
      <c r="H360" s="11"/>
      <c r="I360" s="12">
        <f>IF(A360="","",N(E360)*N(F360)+N(G360))</f>
      </c>
      <c r="J360" s="12">
        <f>IF(A360="","",I360-N(H360))</f>
      </c>
      <c r="K360" s="13">
        <f>IF(A360="","",MONTH(A360))</f>
      </c>
      <c r="L360" s="13">
        <f>IF(A360="","",YEAR(A360))</f>
      </c>
    </row>
    <row r="361" spans="1:12" x14ac:dyDescent="0.25">
      <c r="A361" s="10"/>
      <c r="B361" s="9"/>
      <c r="C361" s="9"/>
      <c r="D361" s="9"/>
      <c r="E361" s="9"/>
      <c r="F361" s="11"/>
      <c r="G361" s="11"/>
      <c r="H361" s="11"/>
      <c r="I361" s="12">
        <f>IF(A361="","",N(E361)*N(F361)+N(G361))</f>
      </c>
      <c r="J361" s="12">
        <f>IF(A361="","",I361-N(H361))</f>
      </c>
      <c r="K361" s="13">
        <f>IF(A361="","",MONTH(A361))</f>
      </c>
      <c r="L361" s="13">
        <f>IF(A361="","",YEAR(A361))</f>
      </c>
    </row>
    <row r="362" spans="1:12" x14ac:dyDescent="0.25">
      <c r="A362" s="10"/>
      <c r="B362" s="9"/>
      <c r="C362" s="9"/>
      <c r="D362" s="9"/>
      <c r="E362" s="9"/>
      <c r="F362" s="11"/>
      <c r="G362" s="11"/>
      <c r="H362" s="11"/>
      <c r="I362" s="12">
        <f>IF(A362="","",N(E362)*N(F362)+N(G362))</f>
      </c>
      <c r="J362" s="12">
        <f>IF(A362="","",I362-N(H362))</f>
      </c>
      <c r="K362" s="13">
        <f>IF(A362="","",MONTH(A362))</f>
      </c>
      <c r="L362" s="13">
        <f>IF(A362="","",YEAR(A362))</f>
      </c>
    </row>
    <row r="363" spans="1:12" x14ac:dyDescent="0.25">
      <c r="A363" s="10"/>
      <c r="B363" s="9"/>
      <c r="C363" s="9"/>
      <c r="D363" s="9"/>
      <c r="E363" s="9"/>
      <c r="F363" s="11"/>
      <c r="G363" s="11"/>
      <c r="H363" s="11"/>
      <c r="I363" s="12">
        <f>IF(A363="","",N(E363)*N(F363)+N(G363))</f>
      </c>
      <c r="J363" s="12">
        <f>IF(A363="","",I363-N(H363))</f>
      </c>
      <c r="K363" s="13">
        <f>IF(A363="","",MONTH(A363))</f>
      </c>
      <c r="L363" s="13">
        <f>IF(A363="","",YEAR(A363))</f>
      </c>
    </row>
    <row r="364" spans="1:12" x14ac:dyDescent="0.25">
      <c r="A364" s="10"/>
      <c r="B364" s="9"/>
      <c r="C364" s="9"/>
      <c r="D364" s="9"/>
      <c r="E364" s="9"/>
      <c r="F364" s="11"/>
      <c r="G364" s="11"/>
      <c r="H364" s="11"/>
      <c r="I364" s="12">
        <f>IF(A364="","",N(E364)*N(F364)+N(G364))</f>
      </c>
      <c r="J364" s="12">
        <f>IF(A364="","",I364-N(H364))</f>
      </c>
      <c r="K364" s="13">
        <f>IF(A364="","",MONTH(A364))</f>
      </c>
      <c r="L364" s="13">
        <f>IF(A364="","",YEAR(A364))</f>
      </c>
    </row>
    <row r="365" spans="1:12" x14ac:dyDescent="0.25">
      <c r="A365" s="10"/>
      <c r="B365" s="9"/>
      <c r="C365" s="9"/>
      <c r="D365" s="9"/>
      <c r="E365" s="9"/>
      <c r="F365" s="11"/>
      <c r="G365" s="11"/>
      <c r="H365" s="11"/>
      <c r="I365" s="12">
        <f>IF(A365="","",N(E365)*N(F365)+N(G365))</f>
      </c>
      <c r="J365" s="12">
        <f>IF(A365="","",I365-N(H365))</f>
      </c>
      <c r="K365" s="13">
        <f>IF(A365="","",MONTH(A365))</f>
      </c>
      <c r="L365" s="13">
        <f>IF(A365="","",YEAR(A365))</f>
      </c>
    </row>
    <row r="366" spans="1:12" x14ac:dyDescent="0.25">
      <c r="A366" s="10"/>
      <c r="B366" s="9"/>
      <c r="C366" s="9"/>
      <c r="D366" s="9"/>
      <c r="E366" s="9"/>
      <c r="F366" s="11"/>
      <c r="G366" s="11"/>
      <c r="H366" s="11"/>
      <c r="I366" s="12">
        <f>IF(A366="","",N(E366)*N(F366)+N(G366))</f>
      </c>
      <c r="J366" s="12">
        <f>IF(A366="","",I366-N(H366))</f>
      </c>
      <c r="K366" s="13">
        <f>IF(A366="","",MONTH(A366))</f>
      </c>
      <c r="L366" s="13">
        <f>IF(A366="","",YEAR(A366))</f>
      </c>
    </row>
    <row r="367" spans="1:12" x14ac:dyDescent="0.25">
      <c r="A367" s="10"/>
      <c r="B367" s="9"/>
      <c r="C367" s="9"/>
      <c r="D367" s="9"/>
      <c r="E367" s="9"/>
      <c r="F367" s="11"/>
      <c r="G367" s="11"/>
      <c r="H367" s="11"/>
      <c r="I367" s="12">
        <f>IF(A367="","",N(E367)*N(F367)+N(G367))</f>
      </c>
      <c r="J367" s="12">
        <f>IF(A367="","",I367-N(H367))</f>
      </c>
      <c r="K367" s="13">
        <f>IF(A367="","",MONTH(A367))</f>
      </c>
      <c r="L367" s="13">
        <f>IF(A367="","",YEAR(A367))</f>
      </c>
    </row>
    <row r="368" spans="1:12" x14ac:dyDescent="0.25">
      <c r="A368" s="10"/>
      <c r="B368" s="9"/>
      <c r="C368" s="9"/>
      <c r="D368" s="9"/>
      <c r="E368" s="9"/>
      <c r="F368" s="11"/>
      <c r="G368" s="11"/>
      <c r="H368" s="11"/>
      <c r="I368" s="12">
        <f>IF(A368="","",N(E368)*N(F368)+N(G368))</f>
      </c>
      <c r="J368" s="12">
        <f>IF(A368="","",I368-N(H368))</f>
      </c>
      <c r="K368" s="13">
        <f>IF(A368="","",MONTH(A368))</f>
      </c>
      <c r="L368" s="13">
        <f>IF(A368="","",YEAR(A368))</f>
      </c>
    </row>
    <row r="369" spans="1:12" x14ac:dyDescent="0.25">
      <c r="A369" s="10"/>
      <c r="B369" s="9"/>
      <c r="C369" s="9"/>
      <c r="D369" s="9"/>
      <c r="E369" s="9"/>
      <c r="F369" s="11"/>
      <c r="G369" s="11"/>
      <c r="H369" s="11"/>
      <c r="I369" s="12">
        <f>IF(A369="","",N(E369)*N(F369)+N(G369))</f>
      </c>
      <c r="J369" s="12">
        <f>IF(A369="","",I369-N(H369))</f>
      </c>
      <c r="K369" s="13">
        <f>IF(A369="","",MONTH(A369))</f>
      </c>
      <c r="L369" s="13">
        <f>IF(A369="","",YEAR(A369))</f>
      </c>
    </row>
    <row r="370" spans="1:12" x14ac:dyDescent="0.25">
      <c r="A370" s="10"/>
      <c r="B370" s="9"/>
      <c r="C370" s="9"/>
      <c r="D370" s="9"/>
      <c r="E370" s="9"/>
      <c r="F370" s="11"/>
      <c r="G370" s="11"/>
      <c r="H370" s="11"/>
      <c r="I370" s="12">
        <f>IF(A370="","",N(E370)*N(F370)+N(G370))</f>
      </c>
      <c r="J370" s="12">
        <f>IF(A370="","",I370-N(H370))</f>
      </c>
      <c r="K370" s="13">
        <f>IF(A370="","",MONTH(A370))</f>
      </c>
      <c r="L370" s="13">
        <f>IF(A370="","",YEAR(A370))</f>
      </c>
    </row>
    <row r="371" spans="1:12" x14ac:dyDescent="0.25">
      <c r="A371" s="10"/>
      <c r="B371" s="9"/>
      <c r="C371" s="9"/>
      <c r="D371" s="9"/>
      <c r="E371" s="9"/>
      <c r="F371" s="11"/>
      <c r="G371" s="11"/>
      <c r="H371" s="11"/>
      <c r="I371" s="12">
        <f>IF(A371="","",N(E371)*N(F371)+N(G371))</f>
      </c>
      <c r="J371" s="12">
        <f>IF(A371="","",I371-N(H371))</f>
      </c>
      <c r="K371" s="13">
        <f>IF(A371="","",MONTH(A371))</f>
      </c>
      <c r="L371" s="13">
        <f>IF(A371="","",YEAR(A371))</f>
      </c>
    </row>
    <row r="372" spans="1:12" x14ac:dyDescent="0.25">
      <c r="A372" s="10"/>
      <c r="B372" s="9"/>
      <c r="C372" s="9"/>
      <c r="D372" s="9"/>
      <c r="E372" s="9"/>
      <c r="F372" s="11"/>
      <c r="G372" s="11"/>
      <c r="H372" s="11"/>
      <c r="I372" s="12">
        <f>IF(A372="","",N(E372)*N(F372)+N(G372))</f>
      </c>
      <c r="J372" s="12">
        <f>IF(A372="","",I372-N(H372))</f>
      </c>
      <c r="K372" s="13">
        <f>IF(A372="","",MONTH(A372))</f>
      </c>
      <c r="L372" s="13">
        <f>IF(A372="","",YEAR(A372))</f>
      </c>
    </row>
    <row r="373" spans="1:12" x14ac:dyDescent="0.25">
      <c r="A373" s="10"/>
      <c r="B373" s="9"/>
      <c r="C373" s="9"/>
      <c r="D373" s="9"/>
      <c r="E373" s="9"/>
      <c r="F373" s="11"/>
      <c r="G373" s="11"/>
      <c r="H373" s="11"/>
      <c r="I373" s="12">
        <f>IF(A373="","",N(E373)*N(F373)+N(G373))</f>
      </c>
      <c r="J373" s="12">
        <f>IF(A373="","",I373-N(H373))</f>
      </c>
      <c r="K373" s="13">
        <f>IF(A373="","",MONTH(A373))</f>
      </c>
      <c r="L373" s="13">
        <f>IF(A373="","",YEAR(A373))</f>
      </c>
    </row>
    <row r="374" spans="1:12" x14ac:dyDescent="0.25">
      <c r="A374" s="10"/>
      <c r="B374" s="9"/>
      <c r="C374" s="9"/>
      <c r="D374" s="9"/>
      <c r="E374" s="9"/>
      <c r="F374" s="11"/>
      <c r="G374" s="11"/>
      <c r="H374" s="11"/>
      <c r="I374" s="12">
        <f>IF(A374="","",N(E374)*N(F374)+N(G374))</f>
      </c>
      <c r="J374" s="12">
        <f>IF(A374="","",I374-N(H374))</f>
      </c>
      <c r="K374" s="13">
        <f>IF(A374="","",MONTH(A374))</f>
      </c>
      <c r="L374" s="13">
        <f>IF(A374="","",YEAR(A374))</f>
      </c>
    </row>
    <row r="375" spans="1:12" x14ac:dyDescent="0.25">
      <c r="A375" s="10"/>
      <c r="B375" s="9"/>
      <c r="C375" s="9"/>
      <c r="D375" s="9"/>
      <c r="E375" s="9"/>
      <c r="F375" s="11"/>
      <c r="G375" s="11"/>
      <c r="H375" s="11"/>
      <c r="I375" s="12">
        <f>IF(A375="","",N(E375)*N(F375)+N(G375))</f>
      </c>
      <c r="J375" s="12">
        <f>IF(A375="","",I375-N(H375))</f>
      </c>
      <c r="K375" s="13">
        <f>IF(A375="","",MONTH(A375))</f>
      </c>
      <c r="L375" s="13">
        <f>IF(A375="","",YEAR(A375))</f>
      </c>
    </row>
    <row r="376" spans="1:12" x14ac:dyDescent="0.25">
      <c r="A376" s="10"/>
      <c r="B376" s="9"/>
      <c r="C376" s="9"/>
      <c r="D376" s="9"/>
      <c r="E376" s="9"/>
      <c r="F376" s="11"/>
      <c r="G376" s="11"/>
      <c r="H376" s="11"/>
      <c r="I376" s="12">
        <f>IF(A376="","",N(E376)*N(F376)+N(G376))</f>
      </c>
      <c r="J376" s="12">
        <f>IF(A376="","",I376-N(H376))</f>
      </c>
      <c r="K376" s="13">
        <f>IF(A376="","",MONTH(A376))</f>
      </c>
      <c r="L376" s="13">
        <f>IF(A376="","",YEAR(A376))</f>
      </c>
    </row>
    <row r="377" spans="1:12" x14ac:dyDescent="0.25">
      <c r="A377" s="10"/>
      <c r="B377" s="9"/>
      <c r="C377" s="9"/>
      <c r="D377" s="9"/>
      <c r="E377" s="9"/>
      <c r="F377" s="11"/>
      <c r="G377" s="11"/>
      <c r="H377" s="11"/>
      <c r="I377" s="12">
        <f>IF(A377="","",N(E377)*N(F377)+N(G377))</f>
      </c>
      <c r="J377" s="12">
        <f>IF(A377="","",I377-N(H377))</f>
      </c>
      <c r="K377" s="13">
        <f>IF(A377="","",MONTH(A377))</f>
      </c>
      <c r="L377" s="13">
        <f>IF(A377="","",YEAR(A377))</f>
      </c>
    </row>
    <row r="378" spans="1:12" x14ac:dyDescent="0.25">
      <c r="A378" s="10"/>
      <c r="B378" s="9"/>
      <c r="C378" s="9"/>
      <c r="D378" s="9"/>
      <c r="E378" s="9"/>
      <c r="F378" s="11"/>
      <c r="G378" s="11"/>
      <c r="H378" s="11"/>
      <c r="I378" s="12">
        <f>IF(A378="","",N(E378)*N(F378)+N(G378))</f>
      </c>
      <c r="J378" s="12">
        <f>IF(A378="","",I378-N(H378))</f>
      </c>
      <c r="K378" s="13">
        <f>IF(A378="","",MONTH(A378))</f>
      </c>
      <c r="L378" s="13">
        <f>IF(A378="","",YEAR(A378))</f>
      </c>
    </row>
    <row r="379" spans="1:12" x14ac:dyDescent="0.25">
      <c r="A379" s="10"/>
      <c r="B379" s="9"/>
      <c r="C379" s="9"/>
      <c r="D379" s="9"/>
      <c r="E379" s="9"/>
      <c r="F379" s="11"/>
      <c r="G379" s="11"/>
      <c r="H379" s="11"/>
      <c r="I379" s="12">
        <f>IF(A379="","",N(E379)*N(F379)+N(G379))</f>
      </c>
      <c r="J379" s="12">
        <f>IF(A379="","",I379-N(H379))</f>
      </c>
      <c r="K379" s="13">
        <f>IF(A379="","",MONTH(A379))</f>
      </c>
      <c r="L379" s="13">
        <f>IF(A379="","",YEAR(A379))</f>
      </c>
    </row>
    <row r="380" spans="1:12" x14ac:dyDescent="0.25">
      <c r="A380" s="10"/>
      <c r="B380" s="9"/>
      <c r="C380" s="9"/>
      <c r="D380" s="9"/>
      <c r="E380" s="9"/>
      <c r="F380" s="11"/>
      <c r="G380" s="11"/>
      <c r="H380" s="11"/>
      <c r="I380" s="12">
        <f>IF(A380="","",N(E380)*N(F380)+N(G380))</f>
      </c>
      <c r="J380" s="12">
        <f>IF(A380="","",I380-N(H380))</f>
      </c>
      <c r="K380" s="13">
        <f>IF(A380="","",MONTH(A380))</f>
      </c>
      <c r="L380" s="13">
        <f>IF(A380="","",YEAR(A380))</f>
      </c>
    </row>
    <row r="381" spans="1:12" x14ac:dyDescent="0.25">
      <c r="A381" s="10"/>
      <c r="B381" s="9"/>
      <c r="C381" s="9"/>
      <c r="D381" s="9"/>
      <c r="E381" s="9"/>
      <c r="F381" s="11"/>
      <c r="G381" s="11"/>
      <c r="H381" s="11"/>
      <c r="I381" s="12">
        <f>IF(A381="","",N(E381)*N(F381)+N(G381))</f>
      </c>
      <c r="J381" s="12">
        <f>IF(A381="","",I381-N(H381))</f>
      </c>
      <c r="K381" s="13">
        <f>IF(A381="","",MONTH(A381))</f>
      </c>
      <c r="L381" s="13">
        <f>IF(A381="","",YEAR(A381))</f>
      </c>
    </row>
    <row r="382" spans="1:12" x14ac:dyDescent="0.25">
      <c r="A382" s="10"/>
      <c r="B382" s="9"/>
      <c r="C382" s="9"/>
      <c r="D382" s="9"/>
      <c r="E382" s="9"/>
      <c r="F382" s="11"/>
      <c r="G382" s="11"/>
      <c r="H382" s="11"/>
      <c r="I382" s="12">
        <f>IF(A382="","",N(E382)*N(F382)+N(G382))</f>
      </c>
      <c r="J382" s="12">
        <f>IF(A382="","",I382-N(H382))</f>
      </c>
      <c r="K382" s="13">
        <f>IF(A382="","",MONTH(A382))</f>
      </c>
      <c r="L382" s="13">
        <f>IF(A382="","",YEAR(A382))</f>
      </c>
    </row>
    <row r="383" spans="1:12" x14ac:dyDescent="0.25">
      <c r="A383" s="10"/>
      <c r="B383" s="9"/>
      <c r="C383" s="9"/>
      <c r="D383" s="9"/>
      <c r="E383" s="9"/>
      <c r="F383" s="11"/>
      <c r="G383" s="11"/>
      <c r="H383" s="11"/>
      <c r="I383" s="12">
        <f>IF(A383="","",N(E383)*N(F383)+N(G383))</f>
      </c>
      <c r="J383" s="12">
        <f>IF(A383="","",I383-N(H383))</f>
      </c>
      <c r="K383" s="13">
        <f>IF(A383="","",MONTH(A383))</f>
      </c>
      <c r="L383" s="13">
        <f>IF(A383="","",YEAR(A383))</f>
      </c>
    </row>
    <row r="384" spans="1:12" x14ac:dyDescent="0.25">
      <c r="A384" s="10"/>
      <c r="B384" s="9"/>
      <c r="C384" s="9"/>
      <c r="D384" s="9"/>
      <c r="E384" s="9"/>
      <c r="F384" s="11"/>
      <c r="G384" s="11"/>
      <c r="H384" s="11"/>
      <c r="I384" s="12">
        <f>IF(A384="","",N(E384)*N(F384)+N(G384))</f>
      </c>
      <c r="J384" s="12">
        <f>IF(A384="","",I384-N(H384))</f>
      </c>
      <c r="K384" s="13">
        <f>IF(A384="","",MONTH(A384))</f>
      </c>
      <c r="L384" s="13">
        <f>IF(A384="","",YEAR(A384))</f>
      </c>
    </row>
    <row r="385" spans="1:12" x14ac:dyDescent="0.25">
      <c r="A385" s="10"/>
      <c r="B385" s="9"/>
      <c r="C385" s="9"/>
      <c r="D385" s="9"/>
      <c r="E385" s="9"/>
      <c r="F385" s="11"/>
      <c r="G385" s="11"/>
      <c r="H385" s="11"/>
      <c r="I385" s="12">
        <f>IF(A385="","",N(E385)*N(F385)+N(G385))</f>
      </c>
      <c r="J385" s="12">
        <f>IF(A385="","",I385-N(H385))</f>
      </c>
      <c r="K385" s="13">
        <f>IF(A385="","",MONTH(A385))</f>
      </c>
      <c r="L385" s="13">
        <f>IF(A385="","",YEAR(A385))</f>
      </c>
    </row>
    <row r="386" spans="1:12" x14ac:dyDescent="0.25">
      <c r="A386" s="10"/>
      <c r="B386" s="9"/>
      <c r="C386" s="9"/>
      <c r="D386" s="9"/>
      <c r="E386" s="9"/>
      <c r="F386" s="11"/>
      <c r="G386" s="11"/>
      <c r="H386" s="11"/>
      <c r="I386" s="12">
        <f>IF(A386="","",N(E386)*N(F386)+N(G386))</f>
      </c>
      <c r="J386" s="12">
        <f>IF(A386="","",I386-N(H386))</f>
      </c>
      <c r="K386" s="13">
        <f>IF(A386="","",MONTH(A386))</f>
      </c>
      <c r="L386" s="13">
        <f>IF(A386="","",YEAR(A386))</f>
      </c>
    </row>
    <row r="387" spans="1:12" x14ac:dyDescent="0.25">
      <c r="A387" s="10"/>
      <c r="B387" s="9"/>
      <c r="C387" s="9"/>
      <c r="D387" s="9"/>
      <c r="E387" s="9"/>
      <c r="F387" s="11"/>
      <c r="G387" s="11"/>
      <c r="H387" s="11"/>
      <c r="I387" s="12">
        <f>IF(A387="","",N(E387)*N(F387)+N(G387))</f>
      </c>
      <c r="J387" s="12">
        <f>IF(A387="","",I387-N(H387))</f>
      </c>
      <c r="K387" s="13">
        <f>IF(A387="","",MONTH(A387))</f>
      </c>
      <c r="L387" s="13">
        <f>IF(A387="","",YEAR(A387))</f>
      </c>
    </row>
    <row r="388" spans="1:12" x14ac:dyDescent="0.25">
      <c r="A388" s="10"/>
      <c r="B388" s="9"/>
      <c r="C388" s="9"/>
      <c r="D388" s="9"/>
      <c r="E388" s="9"/>
      <c r="F388" s="11"/>
      <c r="G388" s="11"/>
      <c r="H388" s="11"/>
      <c r="I388" s="12">
        <f>IF(A388="","",N(E388)*N(F388)+N(G388))</f>
      </c>
      <c r="J388" s="12">
        <f>IF(A388="","",I388-N(H388))</f>
      </c>
      <c r="K388" s="13">
        <f>IF(A388="","",MONTH(A388))</f>
      </c>
      <c r="L388" s="13">
        <f>IF(A388="","",YEAR(A388))</f>
      </c>
    </row>
    <row r="389" spans="1:12" x14ac:dyDescent="0.25">
      <c r="A389" s="10"/>
      <c r="B389" s="9"/>
      <c r="C389" s="9"/>
      <c r="D389" s="9"/>
      <c r="E389" s="9"/>
      <c r="F389" s="11"/>
      <c r="G389" s="11"/>
      <c r="H389" s="11"/>
      <c r="I389" s="12">
        <f>IF(A389="","",N(E389)*N(F389)+N(G389))</f>
      </c>
      <c r="J389" s="12">
        <f>IF(A389="","",I389-N(H389))</f>
      </c>
      <c r="K389" s="13">
        <f>IF(A389="","",MONTH(A389))</f>
      </c>
      <c r="L389" s="13">
        <f>IF(A389="","",YEAR(A389))</f>
      </c>
    </row>
    <row r="390" spans="1:12" x14ac:dyDescent="0.25">
      <c r="A390" s="10"/>
      <c r="B390" s="9"/>
      <c r="C390" s="9"/>
      <c r="D390" s="9"/>
      <c r="E390" s="9"/>
      <c r="F390" s="11"/>
      <c r="G390" s="11"/>
      <c r="H390" s="11"/>
      <c r="I390" s="12">
        <f>IF(A390="","",N(E390)*N(F390)+N(G390))</f>
      </c>
      <c r="J390" s="12">
        <f>IF(A390="","",I390-N(H390))</f>
      </c>
      <c r="K390" s="13">
        <f>IF(A390="","",MONTH(A390))</f>
      </c>
      <c r="L390" s="13">
        <f>IF(A390="","",YEAR(A390))</f>
      </c>
    </row>
    <row r="391" spans="1:12" x14ac:dyDescent="0.25">
      <c r="A391" s="10"/>
      <c r="B391" s="9"/>
      <c r="C391" s="9"/>
      <c r="D391" s="9"/>
      <c r="E391" s="9"/>
      <c r="F391" s="11"/>
      <c r="G391" s="11"/>
      <c r="H391" s="11"/>
      <c r="I391" s="12">
        <f>IF(A391="","",N(E391)*N(F391)+N(G391))</f>
      </c>
      <c r="J391" s="12">
        <f>IF(A391="","",I391-N(H391))</f>
      </c>
      <c r="K391" s="13">
        <f>IF(A391="","",MONTH(A391))</f>
      </c>
      <c r="L391" s="13">
        <f>IF(A391="","",YEAR(A391))</f>
      </c>
    </row>
    <row r="392" spans="1:12" x14ac:dyDescent="0.25">
      <c r="A392" s="10"/>
      <c r="B392" s="9"/>
      <c r="C392" s="9"/>
      <c r="D392" s="9"/>
      <c r="E392" s="9"/>
      <c r="F392" s="11"/>
      <c r="G392" s="11"/>
      <c r="H392" s="11"/>
      <c r="I392" s="12">
        <f>IF(A392="","",N(E392)*N(F392)+N(G392))</f>
      </c>
      <c r="J392" s="12">
        <f>IF(A392="","",I392-N(H392))</f>
      </c>
      <c r="K392" s="13">
        <f>IF(A392="","",MONTH(A392))</f>
      </c>
      <c r="L392" s="13">
        <f>IF(A392="","",YEAR(A392))</f>
      </c>
    </row>
    <row r="393" spans="1:12" x14ac:dyDescent="0.25">
      <c r="A393" s="10"/>
      <c r="B393" s="9"/>
      <c r="C393" s="9"/>
      <c r="D393" s="9"/>
      <c r="E393" s="9"/>
      <c r="F393" s="11"/>
      <c r="G393" s="11"/>
      <c r="H393" s="11"/>
      <c r="I393" s="12">
        <f>IF(A393="","",N(E393)*N(F393)+N(G393))</f>
      </c>
      <c r="J393" s="12">
        <f>IF(A393="","",I393-N(H393))</f>
      </c>
      <c r="K393" s="13">
        <f>IF(A393="","",MONTH(A393))</f>
      </c>
      <c r="L393" s="13">
        <f>IF(A393="","",YEAR(A393))</f>
      </c>
    </row>
    <row r="394" spans="1:12" x14ac:dyDescent="0.25">
      <c r="A394" s="10"/>
      <c r="B394" s="9"/>
      <c r="C394" s="9"/>
      <c r="D394" s="9"/>
      <c r="E394" s="9"/>
      <c r="F394" s="11"/>
      <c r="G394" s="11"/>
      <c r="H394" s="11"/>
      <c r="I394" s="12">
        <f>IF(A394="","",N(E394)*N(F394)+N(G394))</f>
      </c>
      <c r="J394" s="12">
        <f>IF(A394="","",I394-N(H394))</f>
      </c>
      <c r="K394" s="13">
        <f>IF(A394="","",MONTH(A394))</f>
      </c>
      <c r="L394" s="13">
        <f>IF(A394="","",YEAR(A394))</f>
      </c>
    </row>
    <row r="395" spans="1:12" x14ac:dyDescent="0.25">
      <c r="A395" s="10"/>
      <c r="B395" s="9"/>
      <c r="C395" s="9"/>
      <c r="D395" s="9"/>
      <c r="E395" s="9"/>
      <c r="F395" s="11"/>
      <c r="G395" s="11"/>
      <c r="H395" s="11"/>
      <c r="I395" s="12">
        <f>IF(A395="","",N(E395)*N(F395)+N(G395))</f>
      </c>
      <c r="J395" s="12">
        <f>IF(A395="","",I395-N(H395))</f>
      </c>
      <c r="K395" s="13">
        <f>IF(A395="","",MONTH(A395))</f>
      </c>
      <c r="L395" s="13">
        <f>IF(A395="","",YEAR(A395))</f>
      </c>
    </row>
    <row r="396" spans="1:12" x14ac:dyDescent="0.25">
      <c r="A396" s="10"/>
      <c r="B396" s="9"/>
      <c r="C396" s="9"/>
      <c r="D396" s="9"/>
      <c r="E396" s="9"/>
      <c r="F396" s="11"/>
      <c r="G396" s="11"/>
      <c r="H396" s="11"/>
      <c r="I396" s="12">
        <f>IF(A396="","",N(E396)*N(F396)+N(G396))</f>
      </c>
      <c r="J396" s="12">
        <f>IF(A396="","",I396-N(H396))</f>
      </c>
      <c r="K396" s="13">
        <f>IF(A396="","",MONTH(A396))</f>
      </c>
      <c r="L396" s="13">
        <f>IF(A396="","",YEAR(A396))</f>
      </c>
    </row>
    <row r="397" spans="1:12" x14ac:dyDescent="0.25">
      <c r="A397" s="10"/>
      <c r="B397" s="9"/>
      <c r="C397" s="9"/>
      <c r="D397" s="9"/>
      <c r="E397" s="9"/>
      <c r="F397" s="11"/>
      <c r="G397" s="11"/>
      <c r="H397" s="11"/>
      <c r="I397" s="12">
        <f>IF(A397="","",N(E397)*N(F397)+N(G397))</f>
      </c>
      <c r="J397" s="12">
        <f>IF(A397="","",I397-N(H397))</f>
      </c>
      <c r="K397" s="13">
        <f>IF(A397="","",MONTH(A397))</f>
      </c>
      <c r="L397" s="13">
        <f>IF(A397="","",YEAR(A397))</f>
      </c>
    </row>
    <row r="398" spans="1:12" x14ac:dyDescent="0.25">
      <c r="A398" s="10"/>
      <c r="B398" s="9"/>
      <c r="C398" s="9"/>
      <c r="D398" s="9"/>
      <c r="E398" s="9"/>
      <c r="F398" s="11"/>
      <c r="G398" s="11"/>
      <c r="H398" s="11"/>
      <c r="I398" s="12">
        <f>IF(A398="","",N(E398)*N(F398)+N(G398))</f>
      </c>
      <c r="J398" s="12">
        <f>IF(A398="","",I398-N(H398))</f>
      </c>
      <c r="K398" s="13">
        <f>IF(A398="","",MONTH(A398))</f>
      </c>
      <c r="L398" s="13">
        <f>IF(A398="","",YEAR(A398))</f>
      </c>
    </row>
    <row r="399" spans="1:12" x14ac:dyDescent="0.25">
      <c r="A399" s="10"/>
      <c r="B399" s="9"/>
      <c r="C399" s="9"/>
      <c r="D399" s="9"/>
      <c r="E399" s="9"/>
      <c r="F399" s="11"/>
      <c r="G399" s="11"/>
      <c r="H399" s="11"/>
      <c r="I399" s="12">
        <f>IF(A399="","",N(E399)*N(F399)+N(G399))</f>
      </c>
      <c r="J399" s="12">
        <f>IF(A399="","",I399-N(H399))</f>
      </c>
      <c r="K399" s="13">
        <f>IF(A399="","",MONTH(A399))</f>
      </c>
      <c r="L399" s="13">
        <f>IF(A399="","",YEAR(A399))</f>
      </c>
    </row>
    <row r="400" spans="1:12" x14ac:dyDescent="0.25">
      <c r="A400" s="10"/>
      <c r="B400" s="9"/>
      <c r="C400" s="9"/>
      <c r="D400" s="9"/>
      <c r="E400" s="9"/>
      <c r="F400" s="11"/>
      <c r="G400" s="11"/>
      <c r="H400" s="11"/>
      <c r="I400" s="12">
        <f>IF(A400="","",N(E400)*N(F400)+N(G400))</f>
      </c>
      <c r="J400" s="12">
        <f>IF(A400="","",I400-N(H400))</f>
      </c>
      <c r="K400" s="13">
        <f>IF(A400="","",MONTH(A400))</f>
      </c>
      <c r="L400" s="13">
        <f>IF(A400="","",YEAR(A400))</f>
      </c>
    </row>
    <row r="401" spans="1:12" x14ac:dyDescent="0.25">
      <c r="A401" s="10"/>
      <c r="B401" s="9"/>
      <c r="C401" s="9"/>
      <c r="D401" s="9"/>
      <c r="E401" s="9"/>
      <c r="F401" s="11"/>
      <c r="G401" s="11"/>
      <c r="H401" s="11"/>
      <c r="I401" s="12">
        <f>IF(A401="","",N(E401)*N(F401)+N(G401))</f>
      </c>
      <c r="J401" s="12">
        <f>IF(A401="","",I401-N(H401))</f>
      </c>
      <c r="K401" s="13">
        <f>IF(A401="","",MONTH(A401))</f>
      </c>
      <c r="L401" s="13">
        <f>IF(A401="","",YEAR(A401))</f>
      </c>
    </row>
    <row r="402" spans="1:12" x14ac:dyDescent="0.25">
      <c r="A402" s="10"/>
      <c r="B402" s="9"/>
      <c r="C402" s="9"/>
      <c r="D402" s="9"/>
      <c r="E402" s="9"/>
      <c r="F402" s="11"/>
      <c r="G402" s="11"/>
      <c r="H402" s="11"/>
      <c r="I402" s="12">
        <f>IF(A402="","",N(E402)*N(F402)+N(G402))</f>
      </c>
      <c r="J402" s="12">
        <f>IF(A402="","",I402-N(H402))</f>
      </c>
      <c r="K402" s="13">
        <f>IF(A402="","",MONTH(A402))</f>
      </c>
      <c r="L402" s="13">
        <f>IF(A402="","",YEAR(A402))</f>
      </c>
    </row>
    <row r="403" spans="1:12" x14ac:dyDescent="0.25">
      <c r="A403" s="10"/>
      <c r="B403" s="9"/>
      <c r="C403" s="9"/>
      <c r="D403" s="9"/>
      <c r="E403" s="9"/>
      <c r="F403" s="11"/>
      <c r="G403" s="11"/>
      <c r="H403" s="11"/>
      <c r="I403" s="12">
        <f>IF(A403="","",N(E403)*N(F403)+N(G403))</f>
      </c>
      <c r="J403" s="12">
        <f>IF(A403="","",I403-N(H403))</f>
      </c>
      <c r="K403" s="13">
        <f>IF(A403="","",MONTH(A403))</f>
      </c>
      <c r="L403" s="13">
        <f>IF(A403="","",YEAR(A403))</f>
      </c>
    </row>
    <row r="404" spans="1:12" x14ac:dyDescent="0.25">
      <c r="A404" s="10"/>
      <c r="B404" s="9"/>
      <c r="C404" s="9"/>
      <c r="D404" s="9"/>
      <c r="E404" s="9"/>
      <c r="F404" s="11"/>
      <c r="G404" s="11"/>
      <c r="H404" s="11"/>
      <c r="I404" s="12">
        <f>IF(A404="","",N(E404)*N(F404)+N(G404))</f>
      </c>
      <c r="J404" s="12">
        <f>IF(A404="","",I404-N(H404))</f>
      </c>
      <c r="K404" s="13">
        <f>IF(A404="","",MONTH(A404))</f>
      </c>
      <c r="L404" s="13">
        <f>IF(A404="","",YEAR(A404))</f>
      </c>
    </row>
    <row r="405" spans="1:12" x14ac:dyDescent="0.25">
      <c r="A405" s="10"/>
      <c r="B405" s="9"/>
      <c r="C405" s="9"/>
      <c r="D405" s="9"/>
      <c r="E405" s="9"/>
      <c r="F405" s="11"/>
      <c r="G405" s="11"/>
      <c r="H405" s="11"/>
      <c r="I405" s="12">
        <f>IF(A405="","",N(E405)*N(F405)+N(G405))</f>
      </c>
      <c r="J405" s="12">
        <f>IF(A405="","",I405-N(H405))</f>
      </c>
      <c r="K405" s="13">
        <f>IF(A405="","",MONTH(A405))</f>
      </c>
      <c r="L405" s="13">
        <f>IF(A405="","",YEAR(A405))</f>
      </c>
    </row>
    <row r="406" spans="1:12" x14ac:dyDescent="0.25">
      <c r="A406" s="10"/>
      <c r="B406" s="9"/>
      <c r="C406" s="9"/>
      <c r="D406" s="9"/>
      <c r="E406" s="9"/>
      <c r="F406" s="11"/>
      <c r="G406" s="11"/>
      <c r="H406" s="11"/>
      <c r="I406" s="12">
        <f>IF(A406="","",N(E406)*N(F406)+N(G406))</f>
      </c>
      <c r="J406" s="12">
        <f>IF(A406="","",I406-N(H406))</f>
      </c>
      <c r="K406" s="13">
        <f>IF(A406="","",MONTH(A406))</f>
      </c>
      <c r="L406" s="13">
        <f>IF(A406="","",YEAR(A406))</f>
      </c>
    </row>
    <row r="407" spans="1:12" x14ac:dyDescent="0.25">
      <c r="A407" s="10"/>
      <c r="B407" s="9"/>
      <c r="C407" s="9"/>
      <c r="D407" s="9"/>
      <c r="E407" s="9"/>
      <c r="F407" s="11"/>
      <c r="G407" s="11"/>
      <c r="H407" s="11"/>
      <c r="I407" s="12">
        <f>IF(A407="","",N(E407)*N(F407)+N(G407))</f>
      </c>
      <c r="J407" s="12">
        <f>IF(A407="","",I407-N(H407))</f>
      </c>
      <c r="K407" s="13">
        <f>IF(A407="","",MONTH(A407))</f>
      </c>
      <c r="L407" s="13">
        <f>IF(A407="","",YEAR(A407))</f>
      </c>
    </row>
    <row r="408" spans="1:12" x14ac:dyDescent="0.25">
      <c r="A408" s="10"/>
      <c r="B408" s="9"/>
      <c r="C408" s="9"/>
      <c r="D408" s="9"/>
      <c r="E408" s="9"/>
      <c r="F408" s="11"/>
      <c r="G408" s="11"/>
      <c r="H408" s="11"/>
      <c r="I408" s="12">
        <f>IF(A408="","",N(E408)*N(F408)+N(G408))</f>
      </c>
      <c r="J408" s="12">
        <f>IF(A408="","",I408-N(H408))</f>
      </c>
      <c r="K408" s="13">
        <f>IF(A408="","",MONTH(A408))</f>
      </c>
      <c r="L408" s="13">
        <f>IF(A408="","",YEAR(A408))</f>
      </c>
    </row>
    <row r="409" spans="1:12" x14ac:dyDescent="0.25">
      <c r="A409" s="10"/>
      <c r="B409" s="9"/>
      <c r="C409" s="9"/>
      <c r="D409" s="9"/>
      <c r="E409" s="9"/>
      <c r="F409" s="11"/>
      <c r="G409" s="11"/>
      <c r="H409" s="11"/>
      <c r="I409" s="12">
        <f>IF(A409="","",N(E409)*N(F409)+N(G409))</f>
      </c>
      <c r="J409" s="12">
        <f>IF(A409="","",I409-N(H409))</f>
      </c>
      <c r="K409" s="13">
        <f>IF(A409="","",MONTH(A409))</f>
      </c>
      <c r="L409" s="13">
        <f>IF(A409="","",YEAR(A409))</f>
      </c>
    </row>
    <row r="410" spans="1:12" x14ac:dyDescent="0.25">
      <c r="A410" s="10"/>
      <c r="B410" s="9"/>
      <c r="C410" s="9"/>
      <c r="D410" s="9"/>
      <c r="E410" s="9"/>
      <c r="F410" s="11"/>
      <c r="G410" s="11"/>
      <c r="H410" s="11"/>
      <c r="I410" s="12">
        <f>IF(A410="","",N(E410)*N(F410)+N(G410))</f>
      </c>
      <c r="J410" s="12">
        <f>IF(A410="","",I410-N(H410))</f>
      </c>
      <c r="K410" s="13">
        <f>IF(A410="","",MONTH(A410))</f>
      </c>
      <c r="L410" s="13">
        <f>IF(A410="","",YEAR(A410))</f>
      </c>
    </row>
    <row r="411" spans="1:12" x14ac:dyDescent="0.25">
      <c r="A411" s="10"/>
      <c r="B411" s="9"/>
      <c r="C411" s="9"/>
      <c r="D411" s="9"/>
      <c r="E411" s="9"/>
      <c r="F411" s="11"/>
      <c r="G411" s="11"/>
      <c r="H411" s="11"/>
      <c r="I411" s="12">
        <f>IF(A411="","",N(E411)*N(F411)+N(G411))</f>
      </c>
      <c r="J411" s="12">
        <f>IF(A411="","",I411-N(H411))</f>
      </c>
      <c r="K411" s="13">
        <f>IF(A411="","",MONTH(A411))</f>
      </c>
      <c r="L411" s="13">
        <f>IF(A411="","",YEAR(A411))</f>
      </c>
    </row>
    <row r="412" spans="1:12" x14ac:dyDescent="0.25">
      <c r="A412" s="10"/>
      <c r="B412" s="9"/>
      <c r="C412" s="9"/>
      <c r="D412" s="9"/>
      <c r="E412" s="9"/>
      <c r="F412" s="11"/>
      <c r="G412" s="11"/>
      <c r="H412" s="11"/>
      <c r="I412" s="12">
        <f>IF(A412="","",N(E412)*N(F412)+N(G412))</f>
      </c>
      <c r="J412" s="12">
        <f>IF(A412="","",I412-N(H412))</f>
      </c>
      <c r="K412" s="13">
        <f>IF(A412="","",MONTH(A412))</f>
      </c>
      <c r="L412" s="13">
        <f>IF(A412="","",YEAR(A412))</f>
      </c>
    </row>
    <row r="413" spans="1:12" x14ac:dyDescent="0.25">
      <c r="A413" s="10"/>
      <c r="B413" s="9"/>
      <c r="C413" s="9"/>
      <c r="D413" s="9"/>
      <c r="E413" s="9"/>
      <c r="F413" s="11"/>
      <c r="G413" s="11"/>
      <c r="H413" s="11"/>
      <c r="I413" s="12">
        <f>IF(A413="","",N(E413)*N(F413)+N(G413))</f>
      </c>
      <c r="J413" s="12">
        <f>IF(A413="","",I413-N(H413))</f>
      </c>
      <c r="K413" s="13">
        <f>IF(A413="","",MONTH(A413))</f>
      </c>
      <c r="L413" s="13">
        <f>IF(A413="","",YEAR(A413))</f>
      </c>
    </row>
    <row r="414" spans="1:12" x14ac:dyDescent="0.25">
      <c r="A414" s="10"/>
      <c r="B414" s="9"/>
      <c r="C414" s="9"/>
      <c r="D414" s="9"/>
      <c r="E414" s="9"/>
      <c r="F414" s="11"/>
      <c r="G414" s="11"/>
      <c r="H414" s="11"/>
      <c r="I414" s="12">
        <f>IF(A414="","",N(E414)*N(F414)+N(G414))</f>
      </c>
      <c r="J414" s="12">
        <f>IF(A414="","",I414-N(H414))</f>
      </c>
      <c r="K414" s="13">
        <f>IF(A414="","",MONTH(A414))</f>
      </c>
      <c r="L414" s="13">
        <f>IF(A414="","",YEAR(A414))</f>
      </c>
    </row>
    <row r="415" spans="1:12" x14ac:dyDescent="0.25">
      <c r="A415" s="10"/>
      <c r="B415" s="9"/>
      <c r="C415" s="9"/>
      <c r="D415" s="9"/>
      <c r="E415" s="9"/>
      <c r="F415" s="11"/>
      <c r="G415" s="11"/>
      <c r="H415" s="11"/>
      <c r="I415" s="12">
        <f>IF(A415="","",N(E415)*N(F415)+N(G415))</f>
      </c>
      <c r="J415" s="12">
        <f>IF(A415="","",I415-N(H415))</f>
      </c>
      <c r="K415" s="13">
        <f>IF(A415="","",MONTH(A415))</f>
      </c>
      <c r="L415" s="13">
        <f>IF(A415="","",YEAR(A415))</f>
      </c>
    </row>
    <row r="416" spans="1:12" x14ac:dyDescent="0.25">
      <c r="A416" s="10"/>
      <c r="B416" s="9"/>
      <c r="C416" s="9"/>
      <c r="D416" s="9"/>
      <c r="E416" s="9"/>
      <c r="F416" s="11"/>
      <c r="G416" s="11"/>
      <c r="H416" s="11"/>
      <c r="I416" s="12">
        <f>IF(A416="","",N(E416)*N(F416)+N(G416))</f>
      </c>
      <c r="J416" s="12">
        <f>IF(A416="","",I416-N(H416))</f>
      </c>
      <c r="K416" s="13">
        <f>IF(A416="","",MONTH(A416))</f>
      </c>
      <c r="L416" s="13">
        <f>IF(A416="","",YEAR(A416))</f>
      </c>
    </row>
    <row r="417" spans="1:12" x14ac:dyDescent="0.25">
      <c r="A417" s="10"/>
      <c r="B417" s="9"/>
      <c r="C417" s="9"/>
      <c r="D417" s="9"/>
      <c r="E417" s="9"/>
      <c r="F417" s="11"/>
      <c r="G417" s="11"/>
      <c r="H417" s="11"/>
      <c r="I417" s="12">
        <f>IF(A417="","",N(E417)*N(F417)+N(G417))</f>
      </c>
      <c r="J417" s="12">
        <f>IF(A417="","",I417-N(H417))</f>
      </c>
      <c r="K417" s="13">
        <f>IF(A417="","",MONTH(A417))</f>
      </c>
      <c r="L417" s="13">
        <f>IF(A417="","",YEAR(A417))</f>
      </c>
    </row>
    <row r="418" spans="1:12" x14ac:dyDescent="0.25">
      <c r="A418" s="10"/>
      <c r="B418" s="9"/>
      <c r="C418" s="9"/>
      <c r="D418" s="9"/>
      <c r="E418" s="9"/>
      <c r="F418" s="11"/>
      <c r="G418" s="11"/>
      <c r="H418" s="11"/>
      <c r="I418" s="12">
        <f>IF(A418="","",N(E418)*N(F418)+N(G418))</f>
      </c>
      <c r="J418" s="12">
        <f>IF(A418="","",I418-N(H418))</f>
      </c>
      <c r="K418" s="13">
        <f>IF(A418="","",MONTH(A418))</f>
      </c>
      <c r="L418" s="13">
        <f>IF(A418="","",YEAR(A418))</f>
      </c>
    </row>
    <row r="419" spans="1:12" x14ac:dyDescent="0.25">
      <c r="A419" s="10"/>
      <c r="B419" s="9"/>
      <c r="C419" s="9"/>
      <c r="D419" s="9"/>
      <c r="E419" s="9"/>
      <c r="F419" s="11"/>
      <c r="G419" s="11"/>
      <c r="H419" s="11"/>
      <c r="I419" s="12">
        <f>IF(A419="","",N(E419)*N(F419)+N(G419))</f>
      </c>
      <c r="J419" s="12">
        <f>IF(A419="","",I419-N(H419))</f>
      </c>
      <c r="K419" s="13">
        <f>IF(A419="","",MONTH(A419))</f>
      </c>
      <c r="L419" s="13">
        <f>IF(A419="","",YEAR(A419))</f>
      </c>
    </row>
    <row r="420" spans="1:12" x14ac:dyDescent="0.25">
      <c r="A420" s="10"/>
      <c r="B420" s="9"/>
      <c r="C420" s="9"/>
      <c r="D420" s="9"/>
      <c r="E420" s="9"/>
      <c r="F420" s="11"/>
      <c r="G420" s="11"/>
      <c r="H420" s="11"/>
      <c r="I420" s="12">
        <f>IF(A420="","",N(E420)*N(F420)+N(G420))</f>
      </c>
      <c r="J420" s="12">
        <f>IF(A420="","",I420-N(H420))</f>
      </c>
      <c r="K420" s="13">
        <f>IF(A420="","",MONTH(A420))</f>
      </c>
      <c r="L420" s="13">
        <f>IF(A420="","",YEAR(A420))</f>
      </c>
    </row>
    <row r="421" spans="1:12" x14ac:dyDescent="0.25">
      <c r="A421" s="10"/>
      <c r="B421" s="9"/>
      <c r="C421" s="9"/>
      <c r="D421" s="9"/>
      <c r="E421" s="9"/>
      <c r="F421" s="11"/>
      <c r="G421" s="11"/>
      <c r="H421" s="11"/>
      <c r="I421" s="12">
        <f>IF(A421="","",N(E421)*N(F421)+N(G421))</f>
      </c>
      <c r="J421" s="12">
        <f>IF(A421="","",I421-N(H421))</f>
      </c>
      <c r="K421" s="13">
        <f>IF(A421="","",MONTH(A421))</f>
      </c>
      <c r="L421" s="13">
        <f>IF(A421="","",YEAR(A421))</f>
      </c>
    </row>
    <row r="422" spans="1:12" x14ac:dyDescent="0.25">
      <c r="A422" s="10"/>
      <c r="B422" s="9"/>
      <c r="C422" s="9"/>
      <c r="D422" s="9"/>
      <c r="E422" s="9"/>
      <c r="F422" s="11"/>
      <c r="G422" s="11"/>
      <c r="H422" s="11"/>
      <c r="I422" s="12">
        <f>IF(A422="","",N(E422)*N(F422)+N(G422))</f>
      </c>
      <c r="J422" s="12">
        <f>IF(A422="","",I422-N(H422))</f>
      </c>
      <c r="K422" s="13">
        <f>IF(A422="","",MONTH(A422))</f>
      </c>
      <c r="L422" s="13">
        <f>IF(A422="","",YEAR(A422))</f>
      </c>
    </row>
    <row r="423" spans="1:12" x14ac:dyDescent="0.25">
      <c r="A423" s="10"/>
      <c r="B423" s="9"/>
      <c r="C423" s="9"/>
      <c r="D423" s="9"/>
      <c r="E423" s="9"/>
      <c r="F423" s="11"/>
      <c r="G423" s="11"/>
      <c r="H423" s="11"/>
      <c r="I423" s="12">
        <f>IF(A423="","",N(E423)*N(F423)+N(G423))</f>
      </c>
      <c r="J423" s="12">
        <f>IF(A423="","",I423-N(H423))</f>
      </c>
      <c r="K423" s="13">
        <f>IF(A423="","",MONTH(A423))</f>
      </c>
      <c r="L423" s="13">
        <f>IF(A423="","",YEAR(A423))</f>
      </c>
    </row>
    <row r="424" spans="1:12" x14ac:dyDescent="0.25">
      <c r="A424" s="10"/>
      <c r="B424" s="9"/>
      <c r="C424" s="9"/>
      <c r="D424" s="9"/>
      <c r="E424" s="9"/>
      <c r="F424" s="11"/>
      <c r="G424" s="11"/>
      <c r="H424" s="11"/>
      <c r="I424" s="12">
        <f>IF(A424="","",N(E424)*N(F424)+N(G424))</f>
      </c>
      <c r="J424" s="12">
        <f>IF(A424="","",I424-N(H424))</f>
      </c>
      <c r="K424" s="13">
        <f>IF(A424="","",MONTH(A424))</f>
      </c>
      <c r="L424" s="13">
        <f>IF(A424="","",YEAR(A424))</f>
      </c>
    </row>
    <row r="425" spans="1:12" x14ac:dyDescent="0.25">
      <c r="A425" s="10"/>
      <c r="B425" s="9"/>
      <c r="C425" s="9"/>
      <c r="D425" s="9"/>
      <c r="E425" s="9"/>
      <c r="F425" s="11"/>
      <c r="G425" s="11"/>
      <c r="H425" s="11"/>
      <c r="I425" s="12">
        <f>IF(A425="","",N(E425)*N(F425)+N(G425))</f>
      </c>
      <c r="J425" s="12">
        <f>IF(A425="","",I425-N(H425))</f>
      </c>
      <c r="K425" s="13">
        <f>IF(A425="","",MONTH(A425))</f>
      </c>
      <c r="L425" s="13">
        <f>IF(A425="","",YEAR(A425))</f>
      </c>
    </row>
    <row r="426" spans="1:12" x14ac:dyDescent="0.25">
      <c r="A426" s="10"/>
      <c r="B426" s="9"/>
      <c r="C426" s="9"/>
      <c r="D426" s="9"/>
      <c r="E426" s="9"/>
      <c r="F426" s="11"/>
      <c r="G426" s="11"/>
      <c r="H426" s="11"/>
      <c r="I426" s="12">
        <f>IF(A426="","",N(E426)*N(F426)+N(G426))</f>
      </c>
      <c r="J426" s="12">
        <f>IF(A426="","",I426-N(H426))</f>
      </c>
      <c r="K426" s="13">
        <f>IF(A426="","",MONTH(A426))</f>
      </c>
      <c r="L426" s="13">
        <f>IF(A426="","",YEAR(A426))</f>
      </c>
    </row>
    <row r="427" spans="1:12" x14ac:dyDescent="0.25">
      <c r="A427" s="10"/>
      <c r="B427" s="9"/>
      <c r="C427" s="9"/>
      <c r="D427" s="9"/>
      <c r="E427" s="9"/>
      <c r="F427" s="11"/>
      <c r="G427" s="11"/>
      <c r="H427" s="11"/>
      <c r="I427" s="12">
        <f>IF(A427="","",N(E427)*N(F427)+N(G427))</f>
      </c>
      <c r="J427" s="12">
        <f>IF(A427="","",I427-N(H427))</f>
      </c>
      <c r="K427" s="13">
        <f>IF(A427="","",MONTH(A427))</f>
      </c>
      <c r="L427" s="13">
        <f>IF(A427="","",YEAR(A427))</f>
      </c>
    </row>
    <row r="428" spans="1:12" x14ac:dyDescent="0.25">
      <c r="A428" s="10"/>
      <c r="B428" s="9"/>
      <c r="C428" s="9"/>
      <c r="D428" s="9"/>
      <c r="E428" s="9"/>
      <c r="F428" s="11"/>
      <c r="G428" s="11"/>
      <c r="H428" s="11"/>
      <c r="I428" s="12">
        <f>IF(A428="","",N(E428)*N(F428)+N(G428))</f>
      </c>
      <c r="J428" s="12">
        <f>IF(A428="","",I428-N(H428))</f>
      </c>
      <c r="K428" s="13">
        <f>IF(A428="","",MONTH(A428))</f>
      </c>
      <c r="L428" s="13">
        <f>IF(A428="","",YEAR(A428))</f>
      </c>
    </row>
    <row r="429" spans="1:12" x14ac:dyDescent="0.25">
      <c r="A429" s="10"/>
      <c r="B429" s="9"/>
      <c r="C429" s="9"/>
      <c r="D429" s="9"/>
      <c r="E429" s="9"/>
      <c r="F429" s="11"/>
      <c r="G429" s="11"/>
      <c r="H429" s="11"/>
      <c r="I429" s="12">
        <f>IF(A429="","",N(E429)*N(F429)+N(G429))</f>
      </c>
      <c r="J429" s="12">
        <f>IF(A429="","",I429-N(H429))</f>
      </c>
      <c r="K429" s="13">
        <f>IF(A429="","",MONTH(A429))</f>
      </c>
      <c r="L429" s="13">
        <f>IF(A429="","",YEAR(A429))</f>
      </c>
    </row>
    <row r="430" spans="1:12" x14ac:dyDescent="0.25">
      <c r="A430" s="10"/>
      <c r="B430" s="9"/>
      <c r="C430" s="9"/>
      <c r="D430" s="9"/>
      <c r="E430" s="9"/>
      <c r="F430" s="11"/>
      <c r="G430" s="11"/>
      <c r="H430" s="11"/>
      <c r="I430" s="12">
        <f>IF(A430="","",N(E430)*N(F430)+N(G430))</f>
      </c>
      <c r="J430" s="12">
        <f>IF(A430="","",I430-N(H430))</f>
      </c>
      <c r="K430" s="13">
        <f>IF(A430="","",MONTH(A430))</f>
      </c>
      <c r="L430" s="13">
        <f>IF(A430="","",YEAR(A430))</f>
      </c>
    </row>
    <row r="431" spans="1:12" x14ac:dyDescent="0.25">
      <c r="A431" s="10"/>
      <c r="B431" s="9"/>
      <c r="C431" s="9"/>
      <c r="D431" s="9"/>
      <c r="E431" s="9"/>
      <c r="F431" s="11"/>
      <c r="G431" s="11"/>
      <c r="H431" s="11"/>
      <c r="I431" s="12">
        <f>IF(A431="","",N(E431)*N(F431)+N(G431))</f>
      </c>
      <c r="J431" s="12">
        <f>IF(A431="","",I431-N(H431))</f>
      </c>
      <c r="K431" s="13">
        <f>IF(A431="","",MONTH(A431))</f>
      </c>
      <c r="L431" s="13">
        <f>IF(A431="","",YEAR(A431))</f>
      </c>
    </row>
    <row r="432" spans="1:12" x14ac:dyDescent="0.25">
      <c r="A432" s="10"/>
      <c r="B432" s="9"/>
      <c r="C432" s="9"/>
      <c r="D432" s="9"/>
      <c r="E432" s="9"/>
      <c r="F432" s="11"/>
      <c r="G432" s="11"/>
      <c r="H432" s="11"/>
      <c r="I432" s="12">
        <f>IF(A432="","",N(E432)*N(F432)+N(G432))</f>
      </c>
      <c r="J432" s="12">
        <f>IF(A432="","",I432-N(H432))</f>
      </c>
      <c r="K432" s="13">
        <f>IF(A432="","",MONTH(A432))</f>
      </c>
      <c r="L432" s="13">
        <f>IF(A432="","",YEAR(A432))</f>
      </c>
    </row>
    <row r="433" spans="1:12" x14ac:dyDescent="0.25">
      <c r="A433" s="10"/>
      <c r="B433" s="9"/>
      <c r="C433" s="9"/>
      <c r="D433" s="9"/>
      <c r="E433" s="9"/>
      <c r="F433" s="11"/>
      <c r="G433" s="11"/>
      <c r="H433" s="11"/>
      <c r="I433" s="12">
        <f>IF(A433="","",N(E433)*N(F433)+N(G433))</f>
      </c>
      <c r="J433" s="12">
        <f>IF(A433="","",I433-N(H433))</f>
      </c>
      <c r="K433" s="13">
        <f>IF(A433="","",MONTH(A433))</f>
      </c>
      <c r="L433" s="13">
        <f>IF(A433="","",YEAR(A433))</f>
      </c>
    </row>
    <row r="434" spans="1:12" x14ac:dyDescent="0.25">
      <c r="A434" s="10"/>
      <c r="B434" s="9"/>
      <c r="C434" s="9"/>
      <c r="D434" s="9"/>
      <c r="E434" s="9"/>
      <c r="F434" s="11"/>
      <c r="G434" s="11"/>
      <c r="H434" s="11"/>
      <c r="I434" s="12">
        <f>IF(A434="","",N(E434)*N(F434)+N(G434))</f>
      </c>
      <c r="J434" s="12">
        <f>IF(A434="","",I434-N(H434))</f>
      </c>
      <c r="K434" s="13">
        <f>IF(A434="","",MONTH(A434))</f>
      </c>
      <c r="L434" s="13">
        <f>IF(A434="","",YEAR(A434))</f>
      </c>
    </row>
    <row r="435" spans="1:12" x14ac:dyDescent="0.25">
      <c r="A435" s="10"/>
      <c r="B435" s="9"/>
      <c r="C435" s="9"/>
      <c r="D435" s="9"/>
      <c r="E435" s="9"/>
      <c r="F435" s="11"/>
      <c r="G435" s="11"/>
      <c r="H435" s="11"/>
      <c r="I435" s="12">
        <f>IF(A435="","",N(E435)*N(F435)+N(G435))</f>
      </c>
      <c r="J435" s="12">
        <f>IF(A435="","",I435-N(H435))</f>
      </c>
      <c r="K435" s="13">
        <f>IF(A435="","",MONTH(A435))</f>
      </c>
      <c r="L435" s="13">
        <f>IF(A435="","",YEAR(A435))</f>
      </c>
    </row>
    <row r="436" spans="1:12" x14ac:dyDescent="0.25">
      <c r="A436" s="10"/>
      <c r="B436" s="9"/>
      <c r="C436" s="9"/>
      <c r="D436" s="9"/>
      <c r="E436" s="9"/>
      <c r="F436" s="11"/>
      <c r="G436" s="11"/>
      <c r="H436" s="11"/>
      <c r="I436" s="12">
        <f>IF(A436="","",N(E436)*N(F436)+N(G436))</f>
      </c>
      <c r="J436" s="12">
        <f>IF(A436="","",I436-N(H436))</f>
      </c>
      <c r="K436" s="13">
        <f>IF(A436="","",MONTH(A436))</f>
      </c>
      <c r="L436" s="13">
        <f>IF(A436="","",YEAR(A436))</f>
      </c>
    </row>
    <row r="437" spans="1:12" x14ac:dyDescent="0.25">
      <c r="A437" s="10"/>
      <c r="B437" s="9"/>
      <c r="C437" s="9"/>
      <c r="D437" s="9"/>
      <c r="E437" s="9"/>
      <c r="F437" s="11"/>
      <c r="G437" s="11"/>
      <c r="H437" s="11"/>
      <c r="I437" s="12">
        <f>IF(A437="","",N(E437)*N(F437)+N(G437))</f>
      </c>
      <c r="J437" s="12">
        <f>IF(A437="","",I437-N(H437))</f>
      </c>
      <c r="K437" s="13">
        <f>IF(A437="","",MONTH(A437))</f>
      </c>
      <c r="L437" s="13">
        <f>IF(A437="","",YEAR(A437))</f>
      </c>
    </row>
    <row r="438" spans="1:12" x14ac:dyDescent="0.25">
      <c r="A438" s="10"/>
      <c r="B438" s="9"/>
      <c r="C438" s="9"/>
      <c r="D438" s="9"/>
      <c r="E438" s="9"/>
      <c r="F438" s="11"/>
      <c r="G438" s="11"/>
      <c r="H438" s="11"/>
      <c r="I438" s="12">
        <f>IF(A438="","",N(E438)*N(F438)+N(G438))</f>
      </c>
      <c r="J438" s="12">
        <f>IF(A438="","",I438-N(H438))</f>
      </c>
      <c r="K438" s="13">
        <f>IF(A438="","",MONTH(A438))</f>
      </c>
      <c r="L438" s="13">
        <f>IF(A438="","",YEAR(A438))</f>
      </c>
    </row>
    <row r="439" spans="1:12" x14ac:dyDescent="0.25">
      <c r="A439" s="10"/>
      <c r="B439" s="9"/>
      <c r="C439" s="9"/>
      <c r="D439" s="9"/>
      <c r="E439" s="9"/>
      <c r="F439" s="11"/>
      <c r="G439" s="11"/>
      <c r="H439" s="11"/>
      <c r="I439" s="12">
        <f>IF(A439="","",N(E439)*N(F439)+N(G439))</f>
      </c>
      <c r="J439" s="12">
        <f>IF(A439="","",I439-N(H439))</f>
      </c>
      <c r="K439" s="13">
        <f>IF(A439="","",MONTH(A439))</f>
      </c>
      <c r="L439" s="13">
        <f>IF(A439="","",YEAR(A439))</f>
      </c>
    </row>
    <row r="440" spans="1:12" x14ac:dyDescent="0.25">
      <c r="A440" s="10"/>
      <c r="B440" s="9"/>
      <c r="C440" s="9"/>
      <c r="D440" s="9"/>
      <c r="E440" s="9"/>
      <c r="F440" s="11"/>
      <c r="G440" s="11"/>
      <c r="H440" s="11"/>
      <c r="I440" s="12">
        <f>IF(A440="","",N(E440)*N(F440)+N(G440))</f>
      </c>
      <c r="J440" s="12">
        <f>IF(A440="","",I440-N(H440))</f>
      </c>
      <c r="K440" s="13">
        <f>IF(A440="","",MONTH(A440))</f>
      </c>
      <c r="L440" s="13">
        <f>IF(A440="","",YEAR(A440))</f>
      </c>
    </row>
    <row r="441" spans="1:12" x14ac:dyDescent="0.25">
      <c r="A441" s="10"/>
      <c r="B441" s="9"/>
      <c r="C441" s="9"/>
      <c r="D441" s="9"/>
      <c r="E441" s="9"/>
      <c r="F441" s="11"/>
      <c r="G441" s="11"/>
      <c r="H441" s="11"/>
      <c r="I441" s="12">
        <f>IF(A441="","",N(E441)*N(F441)+N(G441))</f>
      </c>
      <c r="J441" s="12">
        <f>IF(A441="","",I441-N(H441))</f>
      </c>
      <c r="K441" s="13">
        <f>IF(A441="","",MONTH(A441))</f>
      </c>
      <c r="L441" s="13">
        <f>IF(A441="","",YEAR(A441))</f>
      </c>
    </row>
    <row r="442" spans="1:12" x14ac:dyDescent="0.25">
      <c r="A442" s="10"/>
      <c r="B442" s="9"/>
      <c r="C442" s="9"/>
      <c r="D442" s="9"/>
      <c r="E442" s="9"/>
      <c r="F442" s="11"/>
      <c r="G442" s="11"/>
      <c r="H442" s="11"/>
      <c r="I442" s="12">
        <f>IF(A442="","",N(E442)*N(F442)+N(G442))</f>
      </c>
      <c r="J442" s="12">
        <f>IF(A442="","",I442-N(H442))</f>
      </c>
      <c r="K442" s="13">
        <f>IF(A442="","",MONTH(A442))</f>
      </c>
      <c r="L442" s="13">
        <f>IF(A442="","",YEAR(A442))</f>
      </c>
    </row>
    <row r="443" spans="1:12" x14ac:dyDescent="0.25">
      <c r="A443" s="10"/>
      <c r="B443" s="9"/>
      <c r="C443" s="9"/>
      <c r="D443" s="9"/>
      <c r="E443" s="9"/>
      <c r="F443" s="11"/>
      <c r="G443" s="11"/>
      <c r="H443" s="11"/>
      <c r="I443" s="12">
        <f>IF(A443="","",N(E443)*N(F443)+N(G443))</f>
      </c>
      <c r="J443" s="12">
        <f>IF(A443="","",I443-N(H443))</f>
      </c>
      <c r="K443" s="13">
        <f>IF(A443="","",MONTH(A443))</f>
      </c>
      <c r="L443" s="13">
        <f>IF(A443="","",YEAR(A443))</f>
      </c>
    </row>
    <row r="444" spans="1:12" x14ac:dyDescent="0.25">
      <c r="A444" s="10"/>
      <c r="B444" s="9"/>
      <c r="C444" s="9"/>
      <c r="D444" s="9"/>
      <c r="E444" s="9"/>
      <c r="F444" s="11"/>
      <c r="G444" s="11"/>
      <c r="H444" s="11"/>
      <c r="I444" s="12">
        <f>IF(A444="","",N(E444)*N(F444)+N(G444))</f>
      </c>
      <c r="J444" s="12">
        <f>IF(A444="","",I444-N(H444))</f>
      </c>
      <c r="K444" s="13">
        <f>IF(A444="","",MONTH(A444))</f>
      </c>
      <c r="L444" s="13">
        <f>IF(A444="","",YEAR(A444))</f>
      </c>
    </row>
    <row r="445" spans="1:12" x14ac:dyDescent="0.25">
      <c r="A445" s="10"/>
      <c r="B445" s="9"/>
      <c r="C445" s="9"/>
      <c r="D445" s="9"/>
      <c r="E445" s="9"/>
      <c r="F445" s="11"/>
      <c r="G445" s="11"/>
      <c r="H445" s="11"/>
      <c r="I445" s="12">
        <f>IF(A445="","",N(E445)*N(F445)+N(G445))</f>
      </c>
      <c r="J445" s="12">
        <f>IF(A445="","",I445-N(H445))</f>
      </c>
      <c r="K445" s="13">
        <f>IF(A445="","",MONTH(A445))</f>
      </c>
      <c r="L445" s="13">
        <f>IF(A445="","",YEAR(A445))</f>
      </c>
    </row>
    <row r="446" spans="1:12" x14ac:dyDescent="0.25">
      <c r="A446" s="10"/>
      <c r="B446" s="9"/>
      <c r="C446" s="9"/>
      <c r="D446" s="9"/>
      <c r="E446" s="9"/>
      <c r="F446" s="11"/>
      <c r="G446" s="11"/>
      <c r="H446" s="11"/>
      <c r="I446" s="12">
        <f>IF(A446="","",N(E446)*N(F446)+N(G446))</f>
      </c>
      <c r="J446" s="12">
        <f>IF(A446="","",I446-N(H446))</f>
      </c>
      <c r="K446" s="13">
        <f>IF(A446="","",MONTH(A446))</f>
      </c>
      <c r="L446" s="13">
        <f>IF(A446="","",YEAR(A446))</f>
      </c>
    </row>
    <row r="447" spans="1:12" x14ac:dyDescent="0.25">
      <c r="A447" s="10"/>
      <c r="B447" s="9"/>
      <c r="C447" s="9"/>
      <c r="D447" s="9"/>
      <c r="E447" s="9"/>
      <c r="F447" s="11"/>
      <c r="G447" s="11"/>
      <c r="H447" s="11"/>
      <c r="I447" s="12">
        <f>IF(A447="","",N(E447)*N(F447)+N(G447))</f>
      </c>
      <c r="J447" s="12">
        <f>IF(A447="","",I447-N(H447))</f>
      </c>
      <c r="K447" s="13">
        <f>IF(A447="","",MONTH(A447))</f>
      </c>
      <c r="L447" s="13">
        <f>IF(A447="","",YEAR(A447))</f>
      </c>
    </row>
    <row r="448" spans="1:12" x14ac:dyDescent="0.25">
      <c r="A448" s="10"/>
      <c r="B448" s="9"/>
      <c r="C448" s="9"/>
      <c r="D448" s="9"/>
      <c r="E448" s="9"/>
      <c r="F448" s="11"/>
      <c r="G448" s="11"/>
      <c r="H448" s="11"/>
      <c r="I448" s="12">
        <f>IF(A448="","",N(E448)*N(F448)+N(G448))</f>
      </c>
      <c r="J448" s="12">
        <f>IF(A448="","",I448-N(H448))</f>
      </c>
      <c r="K448" s="13">
        <f>IF(A448="","",MONTH(A448))</f>
      </c>
      <c r="L448" s="13">
        <f>IF(A448="","",YEAR(A448))</f>
      </c>
    </row>
    <row r="449" spans="1:12" x14ac:dyDescent="0.25">
      <c r="A449" s="10"/>
      <c r="B449" s="9"/>
      <c r="C449" s="9"/>
      <c r="D449" s="9"/>
      <c r="E449" s="9"/>
      <c r="F449" s="11"/>
      <c r="G449" s="11"/>
      <c r="H449" s="11"/>
      <c r="I449" s="12">
        <f>IF(A449="","",N(E449)*N(F449)+N(G449))</f>
      </c>
      <c r="J449" s="12">
        <f>IF(A449="","",I449-N(H449))</f>
      </c>
      <c r="K449" s="13">
        <f>IF(A449="","",MONTH(A449))</f>
      </c>
      <c r="L449" s="13">
        <f>IF(A449="","",YEAR(A449))</f>
      </c>
    </row>
    <row r="450" spans="1:12" x14ac:dyDescent="0.25">
      <c r="A450" s="10"/>
      <c r="B450" s="9"/>
      <c r="C450" s="9"/>
      <c r="D450" s="9"/>
      <c r="E450" s="9"/>
      <c r="F450" s="11"/>
      <c r="G450" s="11"/>
      <c r="H450" s="11"/>
      <c r="I450" s="12">
        <f>IF(A450="","",N(E450)*N(F450)+N(G450))</f>
      </c>
      <c r="J450" s="12">
        <f>IF(A450="","",I450-N(H450))</f>
      </c>
      <c r="K450" s="13">
        <f>IF(A450="","",MONTH(A450))</f>
      </c>
      <c r="L450" s="13">
        <f>IF(A450="","",YEAR(A450))</f>
      </c>
    </row>
    <row r="451" spans="1:12" x14ac:dyDescent="0.25">
      <c r="A451" s="10"/>
      <c r="B451" s="9"/>
      <c r="C451" s="9"/>
      <c r="D451" s="9"/>
      <c r="E451" s="9"/>
      <c r="F451" s="11"/>
      <c r="G451" s="11"/>
      <c r="H451" s="11"/>
      <c r="I451" s="12">
        <f>IF(A451="","",N(E451)*N(F451)+N(G451))</f>
      </c>
      <c r="J451" s="12">
        <f>IF(A451="","",I451-N(H451))</f>
      </c>
      <c r="K451" s="13">
        <f>IF(A451="","",MONTH(A451))</f>
      </c>
      <c r="L451" s="13">
        <f>IF(A451="","",YEAR(A451))</f>
      </c>
    </row>
    <row r="452" spans="1:12" x14ac:dyDescent="0.25">
      <c r="A452" s="10"/>
      <c r="B452" s="9"/>
      <c r="C452" s="9"/>
      <c r="D452" s="9"/>
      <c r="E452" s="9"/>
      <c r="F452" s="11"/>
      <c r="G452" s="11"/>
      <c r="H452" s="11"/>
      <c r="I452" s="12">
        <f>IF(A452="","",N(E452)*N(F452)+N(G452))</f>
      </c>
      <c r="J452" s="12">
        <f>IF(A452="","",I452-N(H452))</f>
      </c>
      <c r="K452" s="13">
        <f>IF(A452="","",MONTH(A452))</f>
      </c>
      <c r="L452" s="13">
        <f>IF(A452="","",YEAR(A452))</f>
      </c>
    </row>
    <row r="453" spans="1:12" x14ac:dyDescent="0.25">
      <c r="A453" s="10"/>
      <c r="B453" s="9"/>
      <c r="C453" s="9"/>
      <c r="D453" s="9"/>
      <c r="E453" s="9"/>
      <c r="F453" s="11"/>
      <c r="G453" s="11"/>
      <c r="H453" s="11"/>
      <c r="I453" s="12">
        <f>IF(A453="","",N(E453)*N(F453)+N(G453))</f>
      </c>
      <c r="J453" s="12">
        <f>IF(A453="","",I453-N(H453))</f>
      </c>
      <c r="K453" s="13">
        <f>IF(A453="","",MONTH(A453))</f>
      </c>
      <c r="L453" s="13">
        <f>IF(A453="","",YEAR(A453))</f>
      </c>
    </row>
    <row r="454" spans="1:12" x14ac:dyDescent="0.25">
      <c r="A454" s="10"/>
      <c r="B454" s="9"/>
      <c r="C454" s="9"/>
      <c r="D454" s="9"/>
      <c r="E454" s="9"/>
      <c r="F454" s="11"/>
      <c r="G454" s="11"/>
      <c r="H454" s="11"/>
      <c r="I454" s="12">
        <f>IF(A454="","",N(E454)*N(F454)+N(G454))</f>
      </c>
      <c r="J454" s="12">
        <f>IF(A454="","",I454-N(H454))</f>
      </c>
      <c r="K454" s="13">
        <f>IF(A454="","",MONTH(A454))</f>
      </c>
      <c r="L454" s="13">
        <f>IF(A454="","",YEAR(A454))</f>
      </c>
    </row>
    <row r="455" spans="1:12" x14ac:dyDescent="0.25">
      <c r="A455" s="10"/>
      <c r="B455" s="9"/>
      <c r="C455" s="9"/>
      <c r="D455" s="9"/>
      <c r="E455" s="9"/>
      <c r="F455" s="11"/>
      <c r="G455" s="11"/>
      <c r="H455" s="11"/>
      <c r="I455" s="12">
        <f>IF(A455="","",N(E455)*N(F455)+N(G455))</f>
      </c>
      <c r="J455" s="12">
        <f>IF(A455="","",I455-N(H455))</f>
      </c>
      <c r="K455" s="13">
        <f>IF(A455="","",MONTH(A455))</f>
      </c>
      <c r="L455" s="13">
        <f>IF(A455="","",YEAR(A455))</f>
      </c>
    </row>
    <row r="456" spans="1:12" x14ac:dyDescent="0.25">
      <c r="A456" s="10"/>
      <c r="B456" s="9"/>
      <c r="C456" s="9"/>
      <c r="D456" s="9"/>
      <c r="E456" s="9"/>
      <c r="F456" s="11"/>
      <c r="G456" s="11"/>
      <c r="H456" s="11"/>
      <c r="I456" s="12">
        <f>IF(A456="","",N(E456)*N(F456)+N(G456))</f>
      </c>
      <c r="J456" s="12">
        <f>IF(A456="","",I456-N(H456))</f>
      </c>
      <c r="K456" s="13">
        <f>IF(A456="","",MONTH(A456))</f>
      </c>
      <c r="L456" s="13">
        <f>IF(A456="","",YEAR(A456))</f>
      </c>
    </row>
    <row r="457" spans="1:12" x14ac:dyDescent="0.25">
      <c r="A457" s="10"/>
      <c r="B457" s="9"/>
      <c r="C457" s="9"/>
      <c r="D457" s="9"/>
      <c r="E457" s="9"/>
      <c r="F457" s="11"/>
      <c r="G457" s="11"/>
      <c r="H457" s="11"/>
      <c r="I457" s="12">
        <f>IF(A457="","",N(E457)*N(F457)+N(G457))</f>
      </c>
      <c r="J457" s="12">
        <f>IF(A457="","",I457-N(H457))</f>
      </c>
      <c r="K457" s="13">
        <f>IF(A457="","",MONTH(A457))</f>
      </c>
      <c r="L457" s="13">
        <f>IF(A457="","",YEAR(A457))</f>
      </c>
    </row>
    <row r="458" spans="1:12" x14ac:dyDescent="0.25">
      <c r="A458" s="10"/>
      <c r="B458" s="9"/>
      <c r="C458" s="9"/>
      <c r="D458" s="9"/>
      <c r="E458" s="9"/>
      <c r="F458" s="11"/>
      <c r="G458" s="11"/>
      <c r="H458" s="11"/>
      <c r="I458" s="12">
        <f>IF(A458="","",N(E458)*N(F458)+N(G458))</f>
      </c>
      <c r="J458" s="12">
        <f>IF(A458="","",I458-N(H458))</f>
      </c>
      <c r="K458" s="13">
        <f>IF(A458="","",MONTH(A458))</f>
      </c>
      <c r="L458" s="13">
        <f>IF(A458="","",YEAR(A458))</f>
      </c>
    </row>
    <row r="459" spans="1:12" x14ac:dyDescent="0.25">
      <c r="A459" s="10"/>
      <c r="B459" s="9"/>
      <c r="C459" s="9"/>
      <c r="D459" s="9"/>
      <c r="E459" s="9"/>
      <c r="F459" s="11"/>
      <c r="G459" s="11"/>
      <c r="H459" s="11"/>
      <c r="I459" s="12">
        <f>IF(A459="","",N(E459)*N(F459)+N(G459))</f>
      </c>
      <c r="J459" s="12">
        <f>IF(A459="","",I459-N(H459))</f>
      </c>
      <c r="K459" s="13">
        <f>IF(A459="","",MONTH(A459))</f>
      </c>
      <c r="L459" s="13">
        <f>IF(A459="","",YEAR(A459))</f>
      </c>
    </row>
    <row r="460" spans="1:12" x14ac:dyDescent="0.25">
      <c r="A460" s="10"/>
      <c r="B460" s="9"/>
      <c r="C460" s="9"/>
      <c r="D460" s="9"/>
      <c r="E460" s="9"/>
      <c r="F460" s="11"/>
      <c r="G460" s="11"/>
      <c r="H460" s="11"/>
      <c r="I460" s="12">
        <f>IF(A460="","",N(E460)*N(F460)+N(G460))</f>
      </c>
      <c r="J460" s="12">
        <f>IF(A460="","",I460-N(H460))</f>
      </c>
      <c r="K460" s="13">
        <f>IF(A460="","",MONTH(A460))</f>
      </c>
      <c r="L460" s="13">
        <f>IF(A460="","",YEAR(A460))</f>
      </c>
    </row>
    <row r="461" spans="1:12" x14ac:dyDescent="0.25">
      <c r="A461" s="10"/>
      <c r="B461" s="9"/>
      <c r="C461" s="9"/>
      <c r="D461" s="9"/>
      <c r="E461" s="9"/>
      <c r="F461" s="11"/>
      <c r="G461" s="11"/>
      <c r="H461" s="11"/>
      <c r="I461" s="12">
        <f>IF(A461="","",N(E461)*N(F461)+N(G461))</f>
      </c>
      <c r="J461" s="12">
        <f>IF(A461="","",I461-N(H461))</f>
      </c>
      <c r="K461" s="13">
        <f>IF(A461="","",MONTH(A461))</f>
      </c>
      <c r="L461" s="13">
        <f>IF(A461="","",YEAR(A461))</f>
      </c>
    </row>
    <row r="462" spans="1:12" x14ac:dyDescent="0.25">
      <c r="A462" s="10"/>
      <c r="B462" s="9"/>
      <c r="C462" s="9"/>
      <c r="D462" s="9"/>
      <c r="E462" s="9"/>
      <c r="F462" s="11"/>
      <c r="G462" s="11"/>
      <c r="H462" s="11"/>
      <c r="I462" s="12">
        <f>IF(A462="","",N(E462)*N(F462)+N(G462))</f>
      </c>
      <c r="J462" s="12">
        <f>IF(A462="","",I462-N(H462))</f>
      </c>
      <c r="K462" s="13">
        <f>IF(A462="","",MONTH(A462))</f>
      </c>
      <c r="L462" s="13">
        <f>IF(A462="","",YEAR(A462))</f>
      </c>
    </row>
    <row r="463" spans="1:12" x14ac:dyDescent="0.25">
      <c r="A463" s="10"/>
      <c r="B463" s="9"/>
      <c r="C463" s="9"/>
      <c r="D463" s="9"/>
      <c r="E463" s="9"/>
      <c r="F463" s="11"/>
      <c r="G463" s="11"/>
      <c r="H463" s="11"/>
      <c r="I463" s="12">
        <f>IF(A463="","",N(E463)*N(F463)+N(G463))</f>
      </c>
      <c r="J463" s="12">
        <f>IF(A463="","",I463-N(H463))</f>
      </c>
      <c r="K463" s="13">
        <f>IF(A463="","",MONTH(A463))</f>
      </c>
      <c r="L463" s="13">
        <f>IF(A463="","",YEAR(A463))</f>
      </c>
    </row>
    <row r="464" spans="1:12" x14ac:dyDescent="0.25">
      <c r="A464" s="10"/>
      <c r="B464" s="9"/>
      <c r="C464" s="9"/>
      <c r="D464" s="9"/>
      <c r="E464" s="9"/>
      <c r="F464" s="11"/>
      <c r="G464" s="11"/>
      <c r="H464" s="11"/>
      <c r="I464" s="12">
        <f>IF(A464="","",N(E464)*N(F464)+N(G464))</f>
      </c>
      <c r="J464" s="12">
        <f>IF(A464="","",I464-N(H464))</f>
      </c>
      <c r="K464" s="13">
        <f>IF(A464="","",MONTH(A464))</f>
      </c>
      <c r="L464" s="13">
        <f>IF(A464="","",YEAR(A464))</f>
      </c>
    </row>
    <row r="465" spans="1:12" x14ac:dyDescent="0.25">
      <c r="A465" s="10"/>
      <c r="B465" s="9"/>
      <c r="C465" s="9"/>
      <c r="D465" s="9"/>
      <c r="E465" s="9"/>
      <c r="F465" s="11"/>
      <c r="G465" s="11"/>
      <c r="H465" s="11"/>
      <c r="I465" s="12">
        <f>IF(A465="","",N(E465)*N(F465)+N(G465))</f>
      </c>
      <c r="J465" s="12">
        <f>IF(A465="","",I465-N(H465))</f>
      </c>
      <c r="K465" s="13">
        <f>IF(A465="","",MONTH(A465))</f>
      </c>
      <c r="L465" s="13">
        <f>IF(A465="","",YEAR(A465))</f>
      </c>
    </row>
    <row r="466" spans="1:12" x14ac:dyDescent="0.25">
      <c r="A466" s="10"/>
      <c r="B466" s="9"/>
      <c r="C466" s="9"/>
      <c r="D466" s="9"/>
      <c r="E466" s="9"/>
      <c r="F466" s="11"/>
      <c r="G466" s="11"/>
      <c r="H466" s="11"/>
      <c r="I466" s="12">
        <f>IF(A466="","",N(E466)*N(F466)+N(G466))</f>
      </c>
      <c r="J466" s="12">
        <f>IF(A466="","",I466-N(H466))</f>
      </c>
      <c r="K466" s="13">
        <f>IF(A466="","",MONTH(A466))</f>
      </c>
      <c r="L466" s="13">
        <f>IF(A466="","",YEAR(A466))</f>
      </c>
    </row>
    <row r="467" spans="1:12" x14ac:dyDescent="0.25">
      <c r="A467" s="10"/>
      <c r="B467" s="9"/>
      <c r="C467" s="9"/>
      <c r="D467" s="9"/>
      <c r="E467" s="9"/>
      <c r="F467" s="11"/>
      <c r="G467" s="11"/>
      <c r="H467" s="11"/>
      <c r="I467" s="12">
        <f>IF(A467="","",N(E467)*N(F467)+N(G467))</f>
      </c>
      <c r="J467" s="12">
        <f>IF(A467="","",I467-N(H467))</f>
      </c>
      <c r="K467" s="13">
        <f>IF(A467="","",MONTH(A467))</f>
      </c>
      <c r="L467" s="13">
        <f>IF(A467="","",YEAR(A467))</f>
      </c>
    </row>
    <row r="468" spans="1:12" x14ac:dyDescent="0.25">
      <c r="A468" s="10"/>
      <c r="B468" s="9"/>
      <c r="C468" s="9"/>
      <c r="D468" s="9"/>
      <c r="E468" s="9"/>
      <c r="F468" s="11"/>
      <c r="G468" s="11"/>
      <c r="H468" s="11"/>
      <c r="I468" s="12">
        <f>IF(A468="","",N(E468)*N(F468)+N(G468))</f>
      </c>
      <c r="J468" s="12">
        <f>IF(A468="","",I468-N(H468))</f>
      </c>
      <c r="K468" s="13">
        <f>IF(A468="","",MONTH(A468))</f>
      </c>
      <c r="L468" s="13">
        <f>IF(A468="","",YEAR(A468))</f>
      </c>
    </row>
    <row r="469" spans="1:12" x14ac:dyDescent="0.25">
      <c r="A469" s="10"/>
      <c r="B469" s="9"/>
      <c r="C469" s="9"/>
      <c r="D469" s="9"/>
      <c r="E469" s="9"/>
      <c r="F469" s="11"/>
      <c r="G469" s="11"/>
      <c r="H469" s="11"/>
      <c r="I469" s="12">
        <f>IF(A469="","",N(E469)*N(F469)+N(G469))</f>
      </c>
      <c r="J469" s="12">
        <f>IF(A469="","",I469-N(H469))</f>
      </c>
      <c r="K469" s="13">
        <f>IF(A469="","",MONTH(A469))</f>
      </c>
      <c r="L469" s="13">
        <f>IF(A469="","",YEAR(A469))</f>
      </c>
    </row>
    <row r="470" spans="1:12" x14ac:dyDescent="0.25">
      <c r="A470" s="10"/>
      <c r="B470" s="9"/>
      <c r="C470" s="9"/>
      <c r="D470" s="9"/>
      <c r="E470" s="9"/>
      <c r="F470" s="11"/>
      <c r="G470" s="11"/>
      <c r="H470" s="11"/>
      <c r="I470" s="12">
        <f>IF(A470="","",N(E470)*N(F470)+N(G470))</f>
      </c>
      <c r="J470" s="12">
        <f>IF(A470="","",I470-N(H470))</f>
      </c>
      <c r="K470" s="13">
        <f>IF(A470="","",MONTH(A470))</f>
      </c>
      <c r="L470" s="13">
        <f>IF(A470="","",YEAR(A470))</f>
      </c>
    </row>
    <row r="471" spans="1:12" x14ac:dyDescent="0.25">
      <c r="A471" s="10"/>
      <c r="B471" s="9"/>
      <c r="C471" s="9"/>
      <c r="D471" s="9"/>
      <c r="E471" s="9"/>
      <c r="F471" s="11"/>
      <c r="G471" s="11"/>
      <c r="H471" s="11"/>
      <c r="I471" s="12">
        <f>IF(A471="","",N(E471)*N(F471)+N(G471))</f>
      </c>
      <c r="J471" s="12">
        <f>IF(A471="","",I471-N(H471))</f>
      </c>
      <c r="K471" s="13">
        <f>IF(A471="","",MONTH(A471))</f>
      </c>
      <c r="L471" s="13">
        <f>IF(A471="","",YEAR(A471))</f>
      </c>
    </row>
    <row r="472" spans="1:12" x14ac:dyDescent="0.25">
      <c r="A472" s="10"/>
      <c r="B472" s="9"/>
      <c r="C472" s="9"/>
      <c r="D472" s="9"/>
      <c r="E472" s="9"/>
      <c r="F472" s="11"/>
      <c r="G472" s="11"/>
      <c r="H472" s="11"/>
      <c r="I472" s="12">
        <f>IF(A472="","",N(E472)*N(F472)+N(G472))</f>
      </c>
      <c r="J472" s="12">
        <f>IF(A472="","",I472-N(H472))</f>
      </c>
      <c r="K472" s="13">
        <f>IF(A472="","",MONTH(A472))</f>
      </c>
      <c r="L472" s="13">
        <f>IF(A472="","",YEAR(A472))</f>
      </c>
    </row>
    <row r="473" spans="1:12" x14ac:dyDescent="0.25">
      <c r="A473" s="10"/>
      <c r="B473" s="9"/>
      <c r="C473" s="9"/>
      <c r="D473" s="9"/>
      <c r="E473" s="9"/>
      <c r="F473" s="11"/>
      <c r="G473" s="11"/>
      <c r="H473" s="11"/>
      <c r="I473" s="12">
        <f>IF(A473="","",N(E473)*N(F473)+N(G473))</f>
      </c>
      <c r="J473" s="12">
        <f>IF(A473="","",I473-N(H473))</f>
      </c>
      <c r="K473" s="13">
        <f>IF(A473="","",MONTH(A473))</f>
      </c>
      <c r="L473" s="13">
        <f>IF(A473="","",YEAR(A473))</f>
      </c>
    </row>
    <row r="474" spans="1:12" x14ac:dyDescent="0.25">
      <c r="A474" s="10"/>
      <c r="B474" s="9"/>
      <c r="C474" s="9"/>
      <c r="D474" s="9"/>
      <c r="E474" s="9"/>
      <c r="F474" s="11"/>
      <c r="G474" s="11"/>
      <c r="H474" s="11"/>
      <c r="I474" s="12">
        <f>IF(A474="","",N(E474)*N(F474)+N(G474))</f>
      </c>
      <c r="J474" s="12">
        <f>IF(A474="","",I474-N(H474))</f>
      </c>
      <c r="K474" s="13">
        <f>IF(A474="","",MONTH(A474))</f>
      </c>
      <c r="L474" s="13">
        <f>IF(A474="","",YEAR(A474))</f>
      </c>
    </row>
    <row r="475" spans="1:12" x14ac:dyDescent="0.25">
      <c r="A475" s="10"/>
      <c r="B475" s="9"/>
      <c r="C475" s="9"/>
      <c r="D475" s="9"/>
      <c r="E475" s="9"/>
      <c r="F475" s="11"/>
      <c r="G475" s="11"/>
      <c r="H475" s="11"/>
      <c r="I475" s="12">
        <f>IF(A475="","",N(E475)*N(F475)+N(G475))</f>
      </c>
      <c r="J475" s="12">
        <f>IF(A475="","",I475-N(H475))</f>
      </c>
      <c r="K475" s="13">
        <f>IF(A475="","",MONTH(A475))</f>
      </c>
      <c r="L475" s="13">
        <f>IF(A475="","",YEAR(A475))</f>
      </c>
    </row>
    <row r="476" spans="1:12" x14ac:dyDescent="0.25">
      <c r="A476" s="10"/>
      <c r="B476" s="9"/>
      <c r="C476" s="9"/>
      <c r="D476" s="9"/>
      <c r="E476" s="9"/>
      <c r="F476" s="11"/>
      <c r="G476" s="11"/>
      <c r="H476" s="11"/>
      <c r="I476" s="12">
        <f>IF(A476="","",N(E476)*N(F476)+N(G476))</f>
      </c>
      <c r="J476" s="12">
        <f>IF(A476="","",I476-N(H476))</f>
      </c>
      <c r="K476" s="13">
        <f>IF(A476="","",MONTH(A476))</f>
      </c>
      <c r="L476" s="13">
        <f>IF(A476="","",YEAR(A476))</f>
      </c>
    </row>
    <row r="477" spans="1:12" x14ac:dyDescent="0.25">
      <c r="A477" s="10"/>
      <c r="B477" s="9"/>
      <c r="C477" s="9"/>
      <c r="D477" s="9"/>
      <c r="E477" s="9"/>
      <c r="F477" s="11"/>
      <c r="G477" s="11"/>
      <c r="H477" s="11"/>
      <c r="I477" s="12">
        <f>IF(A477="","",N(E477)*N(F477)+N(G477))</f>
      </c>
      <c r="J477" s="12">
        <f>IF(A477="","",I477-N(H477))</f>
      </c>
      <c r="K477" s="13">
        <f>IF(A477="","",MONTH(A477))</f>
      </c>
      <c r="L477" s="13">
        <f>IF(A477="","",YEAR(A477))</f>
      </c>
    </row>
    <row r="478" spans="1:12" x14ac:dyDescent="0.25">
      <c r="A478" s="10"/>
      <c r="B478" s="9"/>
      <c r="C478" s="9"/>
      <c r="D478" s="9"/>
      <c r="E478" s="9"/>
      <c r="F478" s="11"/>
      <c r="G478" s="11"/>
      <c r="H478" s="11"/>
      <c r="I478" s="12">
        <f>IF(A478="","",N(E478)*N(F478)+N(G478))</f>
      </c>
      <c r="J478" s="12">
        <f>IF(A478="","",I478-N(H478))</f>
      </c>
      <c r="K478" s="13">
        <f>IF(A478="","",MONTH(A478))</f>
      </c>
      <c r="L478" s="13">
        <f>IF(A478="","",YEAR(A478))</f>
      </c>
    </row>
    <row r="479" spans="1:12" x14ac:dyDescent="0.25">
      <c r="A479" s="10"/>
      <c r="B479" s="9"/>
      <c r="C479" s="9"/>
      <c r="D479" s="9"/>
      <c r="E479" s="9"/>
      <c r="F479" s="11"/>
      <c r="G479" s="11"/>
      <c r="H479" s="11"/>
      <c r="I479" s="12">
        <f>IF(A479="","",N(E479)*N(F479)+N(G479))</f>
      </c>
      <c r="J479" s="12">
        <f>IF(A479="","",I479-N(H479))</f>
      </c>
      <c r="K479" s="13">
        <f>IF(A479="","",MONTH(A479))</f>
      </c>
      <c r="L479" s="13">
        <f>IF(A479="","",YEAR(A479))</f>
      </c>
    </row>
    <row r="480" spans="1:12" x14ac:dyDescent="0.25">
      <c r="A480" s="10"/>
      <c r="B480" s="9"/>
      <c r="C480" s="9"/>
      <c r="D480" s="9"/>
      <c r="E480" s="9"/>
      <c r="F480" s="11"/>
      <c r="G480" s="11"/>
      <c r="H480" s="11"/>
      <c r="I480" s="12">
        <f>IF(A480="","",N(E480)*N(F480)+N(G480))</f>
      </c>
      <c r="J480" s="12">
        <f>IF(A480="","",I480-N(H480))</f>
      </c>
      <c r="K480" s="13">
        <f>IF(A480="","",MONTH(A480))</f>
      </c>
      <c r="L480" s="13">
        <f>IF(A480="","",YEAR(A480))</f>
      </c>
    </row>
    <row r="481" spans="1:12" x14ac:dyDescent="0.25">
      <c r="A481" s="10"/>
      <c r="B481" s="9"/>
      <c r="C481" s="9"/>
      <c r="D481" s="9"/>
      <c r="E481" s="9"/>
      <c r="F481" s="11"/>
      <c r="G481" s="11"/>
      <c r="H481" s="11"/>
      <c r="I481" s="12">
        <f>IF(A481="","",N(E481)*N(F481)+N(G481))</f>
      </c>
      <c r="J481" s="12">
        <f>IF(A481="","",I481-N(H481))</f>
      </c>
      <c r="K481" s="13">
        <f>IF(A481="","",MONTH(A481))</f>
      </c>
      <c r="L481" s="13">
        <f>IF(A481="","",YEAR(A481))</f>
      </c>
    </row>
    <row r="482" spans="1:12" x14ac:dyDescent="0.25">
      <c r="A482" s="10"/>
      <c r="B482" s="9"/>
      <c r="C482" s="9"/>
      <c r="D482" s="9"/>
      <c r="E482" s="9"/>
      <c r="F482" s="11"/>
      <c r="G482" s="11"/>
      <c r="H482" s="11"/>
      <c r="I482" s="12">
        <f>IF(A482="","",N(E482)*N(F482)+N(G482))</f>
      </c>
      <c r="J482" s="12">
        <f>IF(A482="","",I482-N(H482))</f>
      </c>
      <c r="K482" s="13">
        <f>IF(A482="","",MONTH(A482))</f>
      </c>
      <c r="L482" s="13">
        <f>IF(A482="","",YEAR(A482))</f>
      </c>
    </row>
    <row r="483" spans="1:12" x14ac:dyDescent="0.25">
      <c r="A483" s="10"/>
      <c r="B483" s="9"/>
      <c r="C483" s="9"/>
      <c r="D483" s="9"/>
      <c r="E483" s="9"/>
      <c r="F483" s="11"/>
      <c r="G483" s="11"/>
      <c r="H483" s="11"/>
      <c r="I483" s="12">
        <f>IF(A483="","",N(E483)*N(F483)+N(G483))</f>
      </c>
      <c r="J483" s="12">
        <f>IF(A483="","",I483-N(H483))</f>
      </c>
      <c r="K483" s="13">
        <f>IF(A483="","",MONTH(A483))</f>
      </c>
      <c r="L483" s="13">
        <f>IF(A483="","",YEAR(A483))</f>
      </c>
    </row>
    <row r="484" spans="1:12" x14ac:dyDescent="0.25">
      <c r="A484" s="10"/>
      <c r="B484" s="9"/>
      <c r="C484" s="9"/>
      <c r="D484" s="9"/>
      <c r="E484" s="9"/>
      <c r="F484" s="11"/>
      <c r="G484" s="11"/>
      <c r="H484" s="11"/>
      <c r="I484" s="12">
        <f>IF(A484="","",N(E484)*N(F484)+N(G484))</f>
      </c>
      <c r="J484" s="12">
        <f>IF(A484="","",I484-N(H484))</f>
      </c>
      <c r="K484" s="13">
        <f>IF(A484="","",MONTH(A484))</f>
      </c>
      <c r="L484" s="13">
        <f>IF(A484="","",YEAR(A484))</f>
      </c>
    </row>
    <row r="485" spans="1:12" x14ac:dyDescent="0.25">
      <c r="A485" s="10"/>
      <c r="B485" s="9"/>
      <c r="C485" s="9"/>
      <c r="D485" s="9"/>
      <c r="E485" s="9"/>
      <c r="F485" s="11"/>
      <c r="G485" s="11"/>
      <c r="H485" s="11"/>
      <c r="I485" s="12">
        <f>IF(A485="","",N(E485)*N(F485)+N(G485))</f>
      </c>
      <c r="J485" s="12">
        <f>IF(A485="","",I485-N(H485))</f>
      </c>
      <c r="K485" s="13">
        <f>IF(A485="","",MONTH(A485))</f>
      </c>
      <c r="L485" s="13">
        <f>IF(A485="","",YEAR(A485))</f>
      </c>
    </row>
    <row r="486" spans="1:12" x14ac:dyDescent="0.25">
      <c r="A486" s="10"/>
      <c r="B486" s="9"/>
      <c r="C486" s="9"/>
      <c r="D486" s="9"/>
      <c r="E486" s="9"/>
      <c r="F486" s="11"/>
      <c r="G486" s="11"/>
      <c r="H486" s="11"/>
      <c r="I486" s="12">
        <f>IF(A486="","",N(E486)*N(F486)+N(G486))</f>
      </c>
      <c r="J486" s="12">
        <f>IF(A486="","",I486-N(H486))</f>
      </c>
      <c r="K486" s="13">
        <f>IF(A486="","",MONTH(A486))</f>
      </c>
      <c r="L486" s="13">
        <f>IF(A486="","",YEAR(A486))</f>
      </c>
    </row>
    <row r="487" spans="1:12" x14ac:dyDescent="0.25">
      <c r="A487" s="10"/>
      <c r="B487" s="9"/>
      <c r="C487" s="9"/>
      <c r="D487" s="9"/>
      <c r="E487" s="9"/>
      <c r="F487" s="11"/>
      <c r="G487" s="11"/>
      <c r="H487" s="11"/>
      <c r="I487" s="12">
        <f>IF(A487="","",N(E487)*N(F487)+N(G487))</f>
      </c>
      <c r="J487" s="12">
        <f>IF(A487="","",I487-N(H487))</f>
      </c>
      <c r="K487" s="13">
        <f>IF(A487="","",MONTH(A487))</f>
      </c>
      <c r="L487" s="13">
        <f>IF(A487="","",YEAR(A487))</f>
      </c>
    </row>
    <row r="488" spans="1:12" x14ac:dyDescent="0.25">
      <c r="A488" s="10"/>
      <c r="B488" s="9"/>
      <c r="C488" s="9"/>
      <c r="D488" s="9"/>
      <c r="E488" s="9"/>
      <c r="F488" s="11"/>
      <c r="G488" s="11"/>
      <c r="H488" s="11"/>
      <c r="I488" s="12">
        <f>IF(A488="","",N(E488)*N(F488)+N(G488))</f>
      </c>
      <c r="J488" s="12">
        <f>IF(A488="","",I488-N(H488))</f>
      </c>
      <c r="K488" s="13">
        <f>IF(A488="","",MONTH(A488))</f>
      </c>
      <c r="L488" s="13">
        <f>IF(A488="","",YEAR(A488))</f>
      </c>
    </row>
    <row r="489" spans="1:12" x14ac:dyDescent="0.25">
      <c r="A489" s="10"/>
      <c r="B489" s="9"/>
      <c r="C489" s="9"/>
      <c r="D489" s="9"/>
      <c r="E489" s="9"/>
      <c r="F489" s="11"/>
      <c r="G489" s="11"/>
      <c r="H489" s="11"/>
      <c r="I489" s="12">
        <f>IF(A489="","",N(E489)*N(F489)+N(G489))</f>
      </c>
      <c r="J489" s="12">
        <f>IF(A489="","",I489-N(H489))</f>
      </c>
      <c r="K489" s="13">
        <f>IF(A489="","",MONTH(A489))</f>
      </c>
      <c r="L489" s="13">
        <f>IF(A489="","",YEAR(A489))</f>
      </c>
    </row>
    <row r="490" spans="1:12" x14ac:dyDescent="0.25">
      <c r="A490" s="10"/>
      <c r="B490" s="9"/>
      <c r="C490" s="9"/>
      <c r="D490" s="9"/>
      <c r="E490" s="9"/>
      <c r="F490" s="11"/>
      <c r="G490" s="11"/>
      <c r="H490" s="11"/>
      <c r="I490" s="12">
        <f>IF(A490="","",N(E490)*N(F490)+N(G490))</f>
      </c>
      <c r="J490" s="12">
        <f>IF(A490="","",I490-N(H490))</f>
      </c>
      <c r="K490" s="13">
        <f>IF(A490="","",MONTH(A490))</f>
      </c>
      <c r="L490" s="13">
        <f>IF(A490="","",YEAR(A490))</f>
      </c>
    </row>
    <row r="491" spans="1:12" x14ac:dyDescent="0.25">
      <c r="A491" s="10"/>
      <c r="B491" s="9"/>
      <c r="C491" s="9"/>
      <c r="D491" s="9"/>
      <c r="E491" s="9"/>
      <c r="F491" s="11"/>
      <c r="G491" s="11"/>
      <c r="H491" s="11"/>
      <c r="I491" s="12">
        <f>IF(A491="","",N(E491)*N(F491)+N(G491))</f>
      </c>
      <c r="J491" s="12">
        <f>IF(A491="","",I491-N(H491))</f>
      </c>
      <c r="K491" s="13">
        <f>IF(A491="","",MONTH(A491))</f>
      </c>
      <c r="L491" s="13">
        <f>IF(A491="","",YEAR(A491))</f>
      </c>
    </row>
    <row r="492" spans="1:12" x14ac:dyDescent="0.25">
      <c r="A492" s="10"/>
      <c r="B492" s="9"/>
      <c r="C492" s="9"/>
      <c r="D492" s="9"/>
      <c r="E492" s="9"/>
      <c r="F492" s="11"/>
      <c r="G492" s="11"/>
      <c r="H492" s="11"/>
      <c r="I492" s="12">
        <f>IF(A492="","",N(E492)*N(F492)+N(G492))</f>
      </c>
      <c r="J492" s="12">
        <f>IF(A492="","",I492-N(H492))</f>
      </c>
      <c r="K492" s="13">
        <f>IF(A492="","",MONTH(A492))</f>
      </c>
      <c r="L492" s="13">
        <f>IF(A492="","",YEAR(A492))</f>
      </c>
    </row>
    <row r="493" spans="1:12" x14ac:dyDescent="0.25">
      <c r="A493" s="10"/>
      <c r="B493" s="9"/>
      <c r="C493" s="9"/>
      <c r="D493" s="9"/>
      <c r="E493" s="9"/>
      <c r="F493" s="11"/>
      <c r="G493" s="11"/>
      <c r="H493" s="11"/>
      <c r="I493" s="12">
        <f>IF(A493="","",N(E493)*N(F493)+N(G493))</f>
      </c>
      <c r="J493" s="12">
        <f>IF(A493="","",I493-N(H493))</f>
      </c>
      <c r="K493" s="13">
        <f>IF(A493="","",MONTH(A493))</f>
      </c>
      <c r="L493" s="13">
        <f>IF(A493="","",YEAR(A493))</f>
      </c>
    </row>
    <row r="494" spans="1:12" x14ac:dyDescent="0.25">
      <c r="A494" s="10"/>
      <c r="B494" s="9"/>
      <c r="C494" s="9"/>
      <c r="D494" s="9"/>
      <c r="E494" s="9"/>
      <c r="F494" s="11"/>
      <c r="G494" s="11"/>
      <c r="H494" s="11"/>
      <c r="I494" s="12">
        <f>IF(A494="","",N(E494)*N(F494)+N(G494))</f>
      </c>
      <c r="J494" s="12">
        <f>IF(A494="","",I494-N(H494))</f>
      </c>
      <c r="K494" s="13">
        <f>IF(A494="","",MONTH(A494))</f>
      </c>
      <c r="L494" s="13">
        <f>IF(A494="","",YEAR(A494))</f>
      </c>
    </row>
    <row r="495" spans="1:12" x14ac:dyDescent="0.25">
      <c r="A495" s="10"/>
      <c r="B495" s="9"/>
      <c r="C495" s="9"/>
      <c r="D495" s="9"/>
      <c r="E495" s="9"/>
      <c r="F495" s="11"/>
      <c r="G495" s="11"/>
      <c r="H495" s="11"/>
      <c r="I495" s="12">
        <f>IF(A495="","",N(E495)*N(F495)+N(G495))</f>
      </c>
      <c r="J495" s="12">
        <f>IF(A495="","",I495-N(H495))</f>
      </c>
      <c r="K495" s="13">
        <f>IF(A495="","",MONTH(A495))</f>
      </c>
      <c r="L495" s="13">
        <f>IF(A495="","",YEAR(A495))</f>
      </c>
    </row>
    <row r="496" spans="1:12" x14ac:dyDescent="0.25">
      <c r="A496" s="10"/>
      <c r="B496" s="9"/>
      <c r="C496" s="9"/>
      <c r="D496" s="9"/>
      <c r="E496" s="9"/>
      <c r="F496" s="11"/>
      <c r="G496" s="11"/>
      <c r="H496" s="11"/>
      <c r="I496" s="12">
        <f>IF(A496="","",N(E496)*N(F496)+N(G496))</f>
      </c>
      <c r="J496" s="12">
        <f>IF(A496="","",I496-N(H496))</f>
      </c>
      <c r="K496" s="13">
        <f>IF(A496="","",MONTH(A496))</f>
      </c>
      <c r="L496" s="13">
        <f>IF(A496="","",YEAR(A496))</f>
      </c>
    </row>
    <row r="497" spans="1:12" x14ac:dyDescent="0.25">
      <c r="A497" s="10"/>
      <c r="B497" s="9"/>
      <c r="C497" s="9"/>
      <c r="D497" s="9"/>
      <c r="E497" s="9"/>
      <c r="F497" s="11"/>
      <c r="G497" s="11"/>
      <c r="H497" s="11"/>
      <c r="I497" s="12">
        <f>IF(A497="","",N(E497)*N(F497)+N(G497))</f>
      </c>
      <c r="J497" s="12">
        <f>IF(A497="","",I497-N(H497))</f>
      </c>
      <c r="K497" s="13">
        <f>IF(A497="","",MONTH(A497))</f>
      </c>
      <c r="L497" s="13">
        <f>IF(A497="","",YEAR(A497))</f>
      </c>
    </row>
    <row r="498" spans="1:12" x14ac:dyDescent="0.25">
      <c r="A498" s="10"/>
      <c r="B498" s="9"/>
      <c r="C498" s="9"/>
      <c r="D498" s="9"/>
      <c r="E498" s="9"/>
      <c r="F498" s="11"/>
      <c r="G498" s="11"/>
      <c r="H498" s="11"/>
      <c r="I498" s="12">
        <f>IF(A498="","",N(E498)*N(F498)+N(G498))</f>
      </c>
      <c r="J498" s="12">
        <f>IF(A498="","",I498-N(H498))</f>
      </c>
      <c r="K498" s="13">
        <f>IF(A498="","",MONTH(A498))</f>
      </c>
      <c r="L498" s="13">
        <f>IF(A498="","",YEAR(A498))</f>
      </c>
    </row>
    <row r="499" spans="1:12" x14ac:dyDescent="0.25">
      <c r="A499" s="10"/>
      <c r="B499" s="9"/>
      <c r="C499" s="9"/>
      <c r="D499" s="9"/>
      <c r="E499" s="9"/>
      <c r="F499" s="11"/>
      <c r="G499" s="11"/>
      <c r="H499" s="11"/>
      <c r="I499" s="12">
        <f>IF(A499="","",N(E499)*N(F499)+N(G499))</f>
      </c>
      <c r="J499" s="12">
        <f>IF(A499="","",I499-N(H499))</f>
      </c>
      <c r="K499" s="13">
        <f>IF(A499="","",MONTH(A499))</f>
      </c>
      <c r="L499" s="13">
        <f>IF(A499="","",YEAR(A499))</f>
      </c>
    </row>
    <row r="500" spans="1:12" x14ac:dyDescent="0.25">
      <c r="A500" s="10"/>
      <c r="B500" s="9"/>
      <c r="C500" s="9"/>
      <c r="D500" s="9"/>
      <c r="E500" s="9"/>
      <c r="F500" s="11"/>
      <c r="G500" s="11"/>
      <c r="H500" s="11"/>
      <c r="I500" s="12">
        <f>IF(A500="","",N(E500)*N(F500)+N(G500))</f>
      </c>
      <c r="J500" s="12">
        <f>IF(A500="","",I500-N(H500))</f>
      </c>
      <c r="K500" s="13">
        <f>IF(A500="","",MONTH(A500))</f>
      </c>
      <c r="L500" s="13">
        <f>IF(A500="","",YEAR(A500))</f>
      </c>
    </row>
    <row r="501" spans="1:12" x14ac:dyDescent="0.25">
      <c r="A501" s="10"/>
      <c r="B501" s="9"/>
      <c r="C501" s="9"/>
      <c r="D501" s="9"/>
      <c r="E501" s="9"/>
      <c r="F501" s="11"/>
      <c r="G501" s="11"/>
      <c r="H501" s="11"/>
      <c r="I501" s="12">
        <f>IF(A501="","",N(E501)*N(F501)+N(G501))</f>
      </c>
      <c r="J501" s="12">
        <f>IF(A501="","",I501-N(H501))</f>
      </c>
      <c r="K501" s="13">
        <f>IF(A501="","",MONTH(A501))</f>
      </c>
      <c r="L501" s="13">
        <f>IF(A501="","",YEAR(A501))</f>
      </c>
    </row>
  </sheetData>
  <dataValidations count="8">
    <dataValidation type="date" operator="greaterThan" allowBlank="1" showErrorMessage="1" error="Enter a date, e.g. 2026-03-14." sqref="A10:A501">
      <formula1>36526</formula1>
    </dataValidation>
    <dataValidation type="date" operator="greaterThan" allowBlank="1" showErrorMessage="1" error="Enter a date, e.g. 2026-03-14." sqref="A2:A501">
      <formula1>36526</formula1>
    </dataValidation>
    <dataValidation type="list" allowBlank="1" showErrorMessage="1" errorTitle="Pick from the list" error="Choose a value from the drop-down (edit the lists on the Settings tab)." sqref="B10:B501">
      <formula1>Settings!$A$2:$A$11</formula1>
    </dataValidation>
    <dataValidation type="list" allowBlank="1" showErrorMessage="1" errorTitle="Pick from the list" error="Choose a value from the drop-down (edit the lists on the Settings tab)." sqref="B2:B501">
      <formula1>Settings!$A$2:$A$11</formula1>
    </dataValidation>
    <dataValidation type="list" allowBlank="1" showErrorMessage="1" errorTitle="Pick from the list" error="Choose a value from the drop-down (edit the lists on the Settings tab)." sqref="C10:C501">
      <formula1>Settings!$B$2:$B$11</formula1>
    </dataValidation>
    <dataValidation type="list" allowBlank="1" showErrorMessage="1" errorTitle="Pick from the list" error="Choose a value from the drop-down (edit the lists on the Settings tab)." sqref="C2:C501">
      <formula1>Settings!$B$2:$B$11</formula1>
    </dataValidation>
    <dataValidation type="decimal" operator="greaterThanOrEqual" allowBlank="1" showErrorMessage="1" error="Enter a number (0 or more)." sqref="E10:H501">
      <formula1>0</formula1>
    </dataValidation>
    <dataValidation type="decimal" operator="greaterThanOrEqual" allowBlank="1" showErrorMessage="1" error="Enter a number (0 or more)." sqref="E2:H5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2" customWidth="1"/>
    <col min="4" max="4" width="24" customWidth="1"/>
    <col min="5" max="5" width="11" customWidth="1"/>
    <col min="6" max="7" width="7" customWidth="1"/>
  </cols>
  <sheetData>
    <row r="1" ht="30" customHeight="1" spans="1:7" x14ac:dyDescent="0.25">
      <c r="A1" s="8" t="s">
        <v>61</v>
      </c>
      <c r="B1" s="8" t="s">
        <v>22</v>
      </c>
      <c r="C1" s="8" t="s">
        <v>62</v>
      </c>
      <c r="D1" s="8" t="s">
        <v>63</v>
      </c>
      <c r="E1" s="8" t="s">
        <v>64</v>
      </c>
      <c r="F1" s="8" t="s">
        <v>15</v>
      </c>
      <c r="G1" s="8" t="s">
        <v>36</v>
      </c>
    </row>
    <row r="2" spans="1:7" x14ac:dyDescent="0.25">
      <c r="A2" s="10"/>
      <c r="B2" s="9"/>
      <c r="C2" s="9"/>
      <c r="D2" s="9"/>
      <c r="E2" s="11"/>
      <c r="F2" s="13">
        <f>IF(A2="","",MONTH(A2))</f>
      </c>
      <c r="G2" s="13">
        <f>IF(A2="","",YEAR(A2))</f>
      </c>
    </row>
    <row r="3" spans="1:7" x14ac:dyDescent="0.25">
      <c r="A3" s="10"/>
      <c r="B3" s="9"/>
      <c r="C3" s="9"/>
      <c r="D3" s="9"/>
      <c r="E3" s="11"/>
      <c r="F3" s="13">
        <f>IF(A3="","",MONTH(A3))</f>
      </c>
      <c r="G3" s="13">
        <f>IF(A3="","",YEAR(A3))</f>
      </c>
    </row>
    <row r="4" spans="1:7" x14ac:dyDescent="0.25">
      <c r="A4" s="10"/>
      <c r="B4" s="9"/>
      <c r="C4" s="9"/>
      <c r="D4" s="9"/>
      <c r="E4" s="11"/>
      <c r="F4" s="13">
        <f>IF(A4="","",MONTH(A4))</f>
      </c>
      <c r="G4" s="13">
        <f>IF(A4="","",YEAR(A4))</f>
      </c>
    </row>
    <row r="5" spans="1:7" x14ac:dyDescent="0.25">
      <c r="A5" s="10"/>
      <c r="B5" s="9"/>
      <c r="C5" s="9"/>
      <c r="D5" s="9"/>
      <c r="E5" s="11"/>
      <c r="F5" s="13">
        <f>IF(A5="","",MONTH(A5))</f>
      </c>
      <c r="G5" s="13">
        <f>IF(A5="","",YEAR(A5))</f>
      </c>
    </row>
    <row r="6" spans="1:7" x14ac:dyDescent="0.25">
      <c r="A6" s="10"/>
      <c r="B6" s="9"/>
      <c r="C6" s="9"/>
      <c r="D6" s="9"/>
      <c r="E6" s="11"/>
      <c r="F6" s="13">
        <f>IF(A6="","",MONTH(A6))</f>
      </c>
      <c r="G6" s="13">
        <f>IF(A6="","",YEAR(A6))</f>
      </c>
    </row>
    <row r="7" spans="1:7" x14ac:dyDescent="0.25">
      <c r="A7" s="10"/>
      <c r="B7" s="9"/>
      <c r="C7" s="9"/>
      <c r="D7" s="9"/>
      <c r="E7" s="11"/>
      <c r="F7" s="13">
        <f>IF(A7="","",MONTH(A7))</f>
      </c>
      <c r="G7" s="13">
        <f>IF(A7="","",YEAR(A7))</f>
      </c>
    </row>
    <row r="8" spans="1:7" x14ac:dyDescent="0.25">
      <c r="A8" s="10"/>
      <c r="B8" s="9"/>
      <c r="C8" s="9"/>
      <c r="D8" s="9"/>
      <c r="E8" s="11"/>
      <c r="F8" s="13">
        <f>IF(A8="","",MONTH(A8))</f>
      </c>
      <c r="G8" s="13">
        <f>IF(A8="","",YEAR(A8))</f>
      </c>
    </row>
    <row r="9" spans="1:7" x14ac:dyDescent="0.25">
      <c r="A9" s="10"/>
      <c r="B9" s="9"/>
      <c r="C9" s="9"/>
      <c r="D9" s="9"/>
      <c r="E9" s="11"/>
      <c r="F9" s="13">
        <f>IF(A9="","",MONTH(A9))</f>
      </c>
      <c r="G9" s="13">
        <f>IF(A9="","",YEAR(A9))</f>
      </c>
    </row>
    <row r="10" spans="1:7" x14ac:dyDescent="0.25">
      <c r="A10" s="10"/>
      <c r="B10" s="9"/>
      <c r="C10" s="9"/>
      <c r="D10" s="9"/>
      <c r="E10" s="11"/>
      <c r="F10" s="13">
        <f>IF(A10="","",MONTH(A10))</f>
      </c>
      <c r="G10" s="13">
        <f>IF(A10="","",YEAR(A10))</f>
      </c>
    </row>
    <row r="11" spans="1:7" x14ac:dyDescent="0.25">
      <c r="A11" s="10"/>
      <c r="B11" s="9"/>
      <c r="C11" s="9"/>
      <c r="D11" s="9"/>
      <c r="E11" s="11"/>
      <c r="F11" s="13">
        <f>IF(A11="","",MONTH(A11))</f>
      </c>
      <c r="G11" s="13">
        <f>IF(A11="","",YEAR(A11))</f>
      </c>
    </row>
    <row r="12" spans="1:7" x14ac:dyDescent="0.25">
      <c r="A12" s="10"/>
      <c r="B12" s="9"/>
      <c r="C12" s="9"/>
      <c r="D12" s="9"/>
      <c r="E12" s="11"/>
      <c r="F12" s="13">
        <f>IF(A12="","",MONTH(A12))</f>
      </c>
      <c r="G12" s="13">
        <f>IF(A12="","",YEAR(A12))</f>
      </c>
    </row>
    <row r="13" spans="1:7" x14ac:dyDescent="0.25">
      <c r="A13" s="10"/>
      <c r="B13" s="9"/>
      <c r="C13" s="9"/>
      <c r="D13" s="9"/>
      <c r="E13" s="11"/>
      <c r="F13" s="13">
        <f>IF(A13="","",MONTH(A13))</f>
      </c>
      <c r="G13" s="13">
        <f>IF(A13="","",YEAR(A13))</f>
      </c>
    </row>
    <row r="14" spans="1:7" x14ac:dyDescent="0.25">
      <c r="A14" s="10"/>
      <c r="B14" s="9"/>
      <c r="C14" s="9"/>
      <c r="D14" s="9"/>
      <c r="E14" s="11"/>
      <c r="F14" s="13">
        <f>IF(A14="","",MONTH(A14))</f>
      </c>
      <c r="G14" s="13">
        <f>IF(A14="","",YEAR(A14))</f>
      </c>
    </row>
    <row r="15" spans="1:7" x14ac:dyDescent="0.25">
      <c r="A15" s="10"/>
      <c r="B15" s="9"/>
      <c r="C15" s="9"/>
      <c r="D15" s="9"/>
      <c r="E15" s="11"/>
      <c r="F15" s="13">
        <f>IF(A15="","",MONTH(A15))</f>
      </c>
      <c r="G15" s="13">
        <f>IF(A15="","",YEAR(A15))</f>
      </c>
    </row>
    <row r="16" spans="1:7" x14ac:dyDescent="0.25">
      <c r="A16" s="10"/>
      <c r="B16" s="9"/>
      <c r="C16" s="9"/>
      <c r="D16" s="9"/>
      <c r="E16" s="11"/>
      <c r="F16" s="13">
        <f>IF(A16="","",MONTH(A16))</f>
      </c>
      <c r="G16" s="13">
        <f>IF(A16="","",YEAR(A16))</f>
      </c>
    </row>
    <row r="17" spans="1:7" x14ac:dyDescent="0.25">
      <c r="A17" s="10"/>
      <c r="B17" s="9"/>
      <c r="C17" s="9"/>
      <c r="D17" s="9"/>
      <c r="E17" s="11"/>
      <c r="F17" s="13">
        <f>IF(A17="","",MONTH(A17))</f>
      </c>
      <c r="G17" s="13">
        <f>IF(A17="","",YEAR(A17))</f>
      </c>
    </row>
    <row r="18" spans="1:7" x14ac:dyDescent="0.25">
      <c r="A18" s="10"/>
      <c r="B18" s="9"/>
      <c r="C18" s="9"/>
      <c r="D18" s="9"/>
      <c r="E18" s="11"/>
      <c r="F18" s="13">
        <f>IF(A18="","",MONTH(A18))</f>
      </c>
      <c r="G18" s="13">
        <f>IF(A18="","",YEAR(A18))</f>
      </c>
    </row>
    <row r="19" spans="1:7" x14ac:dyDescent="0.25">
      <c r="A19" s="10"/>
      <c r="B19" s="9"/>
      <c r="C19" s="9"/>
      <c r="D19" s="9"/>
      <c r="E19" s="11"/>
      <c r="F19" s="13">
        <f>IF(A19="","",MONTH(A19))</f>
      </c>
      <c r="G19" s="13">
        <f>IF(A19="","",YEAR(A19))</f>
      </c>
    </row>
    <row r="20" spans="1:7" x14ac:dyDescent="0.25">
      <c r="A20" s="10"/>
      <c r="B20" s="9"/>
      <c r="C20" s="9"/>
      <c r="D20" s="9"/>
      <c r="E20" s="11"/>
      <c r="F20" s="13">
        <f>IF(A20="","",MONTH(A20))</f>
      </c>
      <c r="G20" s="13">
        <f>IF(A20="","",YEAR(A20))</f>
      </c>
    </row>
    <row r="21" spans="1:7" x14ac:dyDescent="0.25">
      <c r="A21" s="10"/>
      <c r="B21" s="9"/>
      <c r="C21" s="9"/>
      <c r="D21" s="9"/>
      <c r="E21" s="11"/>
      <c r="F21" s="13">
        <f>IF(A21="","",MONTH(A21))</f>
      </c>
      <c r="G21" s="13">
        <f>IF(A21="","",YEAR(A21))</f>
      </c>
    </row>
    <row r="22" spans="1:7" x14ac:dyDescent="0.25">
      <c r="A22" s="10"/>
      <c r="B22" s="9"/>
      <c r="C22" s="9"/>
      <c r="D22" s="9"/>
      <c r="E22" s="11"/>
      <c r="F22" s="13">
        <f>IF(A22="","",MONTH(A22))</f>
      </c>
      <c r="G22" s="13">
        <f>IF(A22="","",YEAR(A22))</f>
      </c>
    </row>
    <row r="23" spans="1:7" x14ac:dyDescent="0.25">
      <c r="A23" s="10"/>
      <c r="B23" s="9"/>
      <c r="C23" s="9"/>
      <c r="D23" s="9"/>
      <c r="E23" s="11"/>
      <c r="F23" s="13">
        <f>IF(A23="","",MONTH(A23))</f>
      </c>
      <c r="G23" s="13">
        <f>IF(A23="","",YEAR(A23))</f>
      </c>
    </row>
    <row r="24" spans="1:7" x14ac:dyDescent="0.25">
      <c r="A24" s="10"/>
      <c r="B24" s="9"/>
      <c r="C24" s="9"/>
      <c r="D24" s="9"/>
      <c r="E24" s="11"/>
      <c r="F24" s="13">
        <f>IF(A24="","",MONTH(A24))</f>
      </c>
      <c r="G24" s="13">
        <f>IF(A24="","",YEAR(A24))</f>
      </c>
    </row>
    <row r="25" spans="1:7" x14ac:dyDescent="0.25">
      <c r="A25" s="10"/>
      <c r="B25" s="9"/>
      <c r="C25" s="9"/>
      <c r="D25" s="9"/>
      <c r="E25" s="11"/>
      <c r="F25" s="13">
        <f>IF(A25="","",MONTH(A25))</f>
      </c>
      <c r="G25" s="13">
        <f>IF(A25="","",YEAR(A25))</f>
      </c>
    </row>
    <row r="26" spans="1:7" x14ac:dyDescent="0.25">
      <c r="A26" s="10"/>
      <c r="B26" s="9"/>
      <c r="C26" s="9"/>
      <c r="D26" s="9"/>
      <c r="E26" s="11"/>
      <c r="F26" s="13">
        <f>IF(A26="","",MONTH(A26))</f>
      </c>
      <c r="G26" s="13">
        <f>IF(A26="","",YEAR(A26))</f>
      </c>
    </row>
    <row r="27" spans="1:7" x14ac:dyDescent="0.25">
      <c r="A27" s="10"/>
      <c r="B27" s="9"/>
      <c r="C27" s="9"/>
      <c r="D27" s="9"/>
      <c r="E27" s="11"/>
      <c r="F27" s="13">
        <f>IF(A27="","",MONTH(A27))</f>
      </c>
      <c r="G27" s="13">
        <f>IF(A27="","",YEAR(A27))</f>
      </c>
    </row>
    <row r="28" spans="1:7" x14ac:dyDescent="0.25">
      <c r="A28" s="10"/>
      <c r="B28" s="9"/>
      <c r="C28" s="9"/>
      <c r="D28" s="9"/>
      <c r="E28" s="11"/>
      <c r="F28" s="13">
        <f>IF(A28="","",MONTH(A28))</f>
      </c>
      <c r="G28" s="13">
        <f>IF(A28="","",YEAR(A28))</f>
      </c>
    </row>
    <row r="29" spans="1:7" x14ac:dyDescent="0.25">
      <c r="A29" s="10"/>
      <c r="B29" s="9"/>
      <c r="C29" s="9"/>
      <c r="D29" s="9"/>
      <c r="E29" s="11"/>
      <c r="F29" s="13">
        <f>IF(A29="","",MONTH(A29))</f>
      </c>
      <c r="G29" s="13">
        <f>IF(A29="","",YEAR(A29))</f>
      </c>
    </row>
    <row r="30" spans="1:7" x14ac:dyDescent="0.25">
      <c r="A30" s="10"/>
      <c r="B30" s="9"/>
      <c r="C30" s="9"/>
      <c r="D30" s="9"/>
      <c r="E30" s="11"/>
      <c r="F30" s="13">
        <f>IF(A30="","",MONTH(A30))</f>
      </c>
      <c r="G30" s="13">
        <f>IF(A30="","",YEAR(A30))</f>
      </c>
    </row>
    <row r="31" spans="1:7" x14ac:dyDescent="0.25">
      <c r="A31" s="10"/>
      <c r="B31" s="9"/>
      <c r="C31" s="9"/>
      <c r="D31" s="9"/>
      <c r="E31" s="11"/>
      <c r="F31" s="13">
        <f>IF(A31="","",MONTH(A31))</f>
      </c>
      <c r="G31" s="13">
        <f>IF(A31="","",YEAR(A31))</f>
      </c>
    </row>
    <row r="32" spans="1:7" x14ac:dyDescent="0.25">
      <c r="A32" s="10"/>
      <c r="B32" s="9"/>
      <c r="C32" s="9"/>
      <c r="D32" s="9"/>
      <c r="E32" s="11"/>
      <c r="F32" s="13">
        <f>IF(A32="","",MONTH(A32))</f>
      </c>
      <c r="G32" s="13">
        <f>IF(A32="","",YEAR(A32))</f>
      </c>
    </row>
    <row r="33" spans="1:7" x14ac:dyDescent="0.25">
      <c r="A33" s="10"/>
      <c r="B33" s="9"/>
      <c r="C33" s="9"/>
      <c r="D33" s="9"/>
      <c r="E33" s="11"/>
      <c r="F33" s="13">
        <f>IF(A33="","",MONTH(A33))</f>
      </c>
      <c r="G33" s="13">
        <f>IF(A33="","",YEAR(A33))</f>
      </c>
    </row>
    <row r="34" spans="1:7" x14ac:dyDescent="0.25">
      <c r="A34" s="10"/>
      <c r="B34" s="9"/>
      <c r="C34" s="9"/>
      <c r="D34" s="9"/>
      <c r="E34" s="11"/>
      <c r="F34" s="13">
        <f>IF(A34="","",MONTH(A34))</f>
      </c>
      <c r="G34" s="13">
        <f>IF(A34="","",YEAR(A34))</f>
      </c>
    </row>
    <row r="35" spans="1:7" x14ac:dyDescent="0.25">
      <c r="A35" s="10"/>
      <c r="B35" s="9"/>
      <c r="C35" s="9"/>
      <c r="D35" s="9"/>
      <c r="E35" s="11"/>
      <c r="F35" s="13">
        <f>IF(A35="","",MONTH(A35))</f>
      </c>
      <c r="G35" s="13">
        <f>IF(A35="","",YEAR(A35))</f>
      </c>
    </row>
    <row r="36" spans="1:7" x14ac:dyDescent="0.25">
      <c r="A36" s="10"/>
      <c r="B36" s="9"/>
      <c r="C36" s="9"/>
      <c r="D36" s="9"/>
      <c r="E36" s="11"/>
      <c r="F36" s="13">
        <f>IF(A36="","",MONTH(A36))</f>
      </c>
      <c r="G36" s="13">
        <f>IF(A36="","",YEAR(A36))</f>
      </c>
    </row>
    <row r="37" spans="1:7" x14ac:dyDescent="0.25">
      <c r="A37" s="10"/>
      <c r="B37" s="9"/>
      <c r="C37" s="9"/>
      <c r="D37" s="9"/>
      <c r="E37" s="11"/>
      <c r="F37" s="13">
        <f>IF(A37="","",MONTH(A37))</f>
      </c>
      <c r="G37" s="13">
        <f>IF(A37="","",YEAR(A37))</f>
      </c>
    </row>
    <row r="38" spans="1:7" x14ac:dyDescent="0.25">
      <c r="A38" s="10"/>
      <c r="B38" s="9"/>
      <c r="C38" s="9"/>
      <c r="D38" s="9"/>
      <c r="E38" s="11"/>
      <c r="F38" s="13">
        <f>IF(A38="","",MONTH(A38))</f>
      </c>
      <c r="G38" s="13">
        <f>IF(A38="","",YEAR(A38))</f>
      </c>
    </row>
    <row r="39" spans="1:7" x14ac:dyDescent="0.25">
      <c r="A39" s="10"/>
      <c r="B39" s="9"/>
      <c r="C39" s="9"/>
      <c r="D39" s="9"/>
      <c r="E39" s="11"/>
      <c r="F39" s="13">
        <f>IF(A39="","",MONTH(A39))</f>
      </c>
      <c r="G39" s="13">
        <f>IF(A39="","",YEAR(A39))</f>
      </c>
    </row>
    <row r="40" spans="1:7" x14ac:dyDescent="0.25">
      <c r="A40" s="10"/>
      <c r="B40" s="9"/>
      <c r="C40" s="9"/>
      <c r="D40" s="9"/>
      <c r="E40" s="11"/>
      <c r="F40" s="13">
        <f>IF(A40="","",MONTH(A40))</f>
      </c>
      <c r="G40" s="13">
        <f>IF(A40="","",YEAR(A40))</f>
      </c>
    </row>
    <row r="41" spans="1:7" x14ac:dyDescent="0.25">
      <c r="A41" s="10"/>
      <c r="B41" s="9"/>
      <c r="C41" s="9"/>
      <c r="D41" s="9"/>
      <c r="E41" s="11"/>
      <c r="F41" s="13">
        <f>IF(A41="","",MONTH(A41))</f>
      </c>
      <c r="G41" s="13">
        <f>IF(A41="","",YEAR(A41))</f>
      </c>
    </row>
    <row r="42" spans="1:7" x14ac:dyDescent="0.25">
      <c r="A42" s="10"/>
      <c r="B42" s="9"/>
      <c r="C42" s="9"/>
      <c r="D42" s="9"/>
      <c r="E42" s="11"/>
      <c r="F42" s="13">
        <f>IF(A42="","",MONTH(A42))</f>
      </c>
      <c r="G42" s="13">
        <f>IF(A42="","",YEAR(A42))</f>
      </c>
    </row>
    <row r="43" spans="1:7" x14ac:dyDescent="0.25">
      <c r="A43" s="10"/>
      <c r="B43" s="9"/>
      <c r="C43" s="9"/>
      <c r="D43" s="9"/>
      <c r="E43" s="11"/>
      <c r="F43" s="13">
        <f>IF(A43="","",MONTH(A43))</f>
      </c>
      <c r="G43" s="13">
        <f>IF(A43="","",YEAR(A43))</f>
      </c>
    </row>
    <row r="44" spans="1:7" x14ac:dyDescent="0.25">
      <c r="A44" s="10"/>
      <c r="B44" s="9"/>
      <c r="C44" s="9"/>
      <c r="D44" s="9"/>
      <c r="E44" s="11"/>
      <c r="F44" s="13">
        <f>IF(A44="","",MONTH(A44))</f>
      </c>
      <c r="G44" s="13">
        <f>IF(A44="","",YEAR(A44))</f>
      </c>
    </row>
    <row r="45" spans="1:7" x14ac:dyDescent="0.25">
      <c r="A45" s="10"/>
      <c r="B45" s="9"/>
      <c r="C45" s="9"/>
      <c r="D45" s="9"/>
      <c r="E45" s="11"/>
      <c r="F45" s="13">
        <f>IF(A45="","",MONTH(A45))</f>
      </c>
      <c r="G45" s="13">
        <f>IF(A45="","",YEAR(A45))</f>
      </c>
    </row>
    <row r="46" spans="1:7" x14ac:dyDescent="0.25">
      <c r="A46" s="10"/>
      <c r="B46" s="9"/>
      <c r="C46" s="9"/>
      <c r="D46" s="9"/>
      <c r="E46" s="11"/>
      <c r="F46" s="13">
        <f>IF(A46="","",MONTH(A46))</f>
      </c>
      <c r="G46" s="13">
        <f>IF(A46="","",YEAR(A46))</f>
      </c>
    </row>
    <row r="47" spans="1:7" x14ac:dyDescent="0.25">
      <c r="A47" s="10"/>
      <c r="B47" s="9"/>
      <c r="C47" s="9"/>
      <c r="D47" s="9"/>
      <c r="E47" s="11"/>
      <c r="F47" s="13">
        <f>IF(A47="","",MONTH(A47))</f>
      </c>
      <c r="G47" s="13">
        <f>IF(A47="","",YEAR(A47))</f>
      </c>
    </row>
    <row r="48" spans="1:7" x14ac:dyDescent="0.25">
      <c r="A48" s="10"/>
      <c r="B48" s="9"/>
      <c r="C48" s="9"/>
      <c r="D48" s="9"/>
      <c r="E48" s="11"/>
      <c r="F48" s="13">
        <f>IF(A48="","",MONTH(A48))</f>
      </c>
      <c r="G48" s="13">
        <f>IF(A48="","",YEAR(A48))</f>
      </c>
    </row>
    <row r="49" spans="1:7" x14ac:dyDescent="0.25">
      <c r="A49" s="10"/>
      <c r="B49" s="9"/>
      <c r="C49" s="9"/>
      <c r="D49" s="9"/>
      <c r="E49" s="11"/>
      <c r="F49" s="13">
        <f>IF(A49="","",MONTH(A49))</f>
      </c>
      <c r="G49" s="13">
        <f>IF(A49="","",YEAR(A49))</f>
      </c>
    </row>
    <row r="50" spans="1:7" x14ac:dyDescent="0.25">
      <c r="A50" s="10"/>
      <c r="B50" s="9"/>
      <c r="C50" s="9"/>
      <c r="D50" s="9"/>
      <c r="E50" s="11"/>
      <c r="F50" s="13">
        <f>IF(A50="","",MONTH(A50))</f>
      </c>
      <c r="G50" s="13">
        <f>IF(A50="","",YEAR(A50))</f>
      </c>
    </row>
    <row r="51" spans="1:7" x14ac:dyDescent="0.25">
      <c r="A51" s="10"/>
      <c r="B51" s="9"/>
      <c r="C51" s="9"/>
      <c r="D51" s="9"/>
      <c r="E51" s="11"/>
      <c r="F51" s="13">
        <f>IF(A51="","",MONTH(A51))</f>
      </c>
      <c r="G51" s="13">
        <f>IF(A51="","",YEAR(A51))</f>
      </c>
    </row>
    <row r="52" spans="1:7" x14ac:dyDescent="0.25">
      <c r="A52" s="10"/>
      <c r="B52" s="9"/>
      <c r="C52" s="9"/>
      <c r="D52" s="9"/>
      <c r="E52" s="11"/>
      <c r="F52" s="13">
        <f>IF(A52="","",MONTH(A52))</f>
      </c>
      <c r="G52" s="13">
        <f>IF(A52="","",YEAR(A52))</f>
      </c>
    </row>
    <row r="53" spans="1:7" x14ac:dyDescent="0.25">
      <c r="A53" s="10"/>
      <c r="B53" s="9"/>
      <c r="C53" s="9"/>
      <c r="D53" s="9"/>
      <c r="E53" s="11"/>
      <c r="F53" s="13">
        <f>IF(A53="","",MONTH(A53))</f>
      </c>
      <c r="G53" s="13">
        <f>IF(A53="","",YEAR(A53))</f>
      </c>
    </row>
    <row r="54" spans="1:7" x14ac:dyDescent="0.25">
      <c r="A54" s="10"/>
      <c r="B54" s="9"/>
      <c r="C54" s="9"/>
      <c r="D54" s="9"/>
      <c r="E54" s="11"/>
      <c r="F54" s="13">
        <f>IF(A54="","",MONTH(A54))</f>
      </c>
      <c r="G54" s="13">
        <f>IF(A54="","",YEAR(A54))</f>
      </c>
    </row>
    <row r="55" spans="1:7" x14ac:dyDescent="0.25">
      <c r="A55" s="10"/>
      <c r="B55" s="9"/>
      <c r="C55" s="9"/>
      <c r="D55" s="9"/>
      <c r="E55" s="11"/>
      <c r="F55" s="13">
        <f>IF(A55="","",MONTH(A55))</f>
      </c>
      <c r="G55" s="13">
        <f>IF(A55="","",YEAR(A55))</f>
      </c>
    </row>
    <row r="56" spans="1:7" x14ac:dyDescent="0.25">
      <c r="A56" s="10"/>
      <c r="B56" s="9"/>
      <c r="C56" s="9"/>
      <c r="D56" s="9"/>
      <c r="E56" s="11"/>
      <c r="F56" s="13">
        <f>IF(A56="","",MONTH(A56))</f>
      </c>
      <c r="G56" s="13">
        <f>IF(A56="","",YEAR(A56))</f>
      </c>
    </row>
    <row r="57" spans="1:7" x14ac:dyDescent="0.25">
      <c r="A57" s="10"/>
      <c r="B57" s="9"/>
      <c r="C57" s="9"/>
      <c r="D57" s="9"/>
      <c r="E57" s="11"/>
      <c r="F57" s="13">
        <f>IF(A57="","",MONTH(A57))</f>
      </c>
      <c r="G57" s="13">
        <f>IF(A57="","",YEAR(A57))</f>
      </c>
    </row>
    <row r="58" spans="1:7" x14ac:dyDescent="0.25">
      <c r="A58" s="10"/>
      <c r="B58" s="9"/>
      <c r="C58" s="9"/>
      <c r="D58" s="9"/>
      <c r="E58" s="11"/>
      <c r="F58" s="13">
        <f>IF(A58="","",MONTH(A58))</f>
      </c>
      <c r="G58" s="13">
        <f>IF(A58="","",YEAR(A58))</f>
      </c>
    </row>
    <row r="59" spans="1:7" x14ac:dyDescent="0.25">
      <c r="A59" s="10"/>
      <c r="B59" s="9"/>
      <c r="C59" s="9"/>
      <c r="D59" s="9"/>
      <c r="E59" s="11"/>
      <c r="F59" s="13">
        <f>IF(A59="","",MONTH(A59))</f>
      </c>
      <c r="G59" s="13">
        <f>IF(A59="","",YEAR(A59))</f>
      </c>
    </row>
    <row r="60" spans="1:7" x14ac:dyDescent="0.25">
      <c r="A60" s="10"/>
      <c r="B60" s="9"/>
      <c r="C60" s="9"/>
      <c r="D60" s="9"/>
      <c r="E60" s="11"/>
      <c r="F60" s="13">
        <f>IF(A60="","",MONTH(A60))</f>
      </c>
      <c r="G60" s="13">
        <f>IF(A60="","",YEAR(A60))</f>
      </c>
    </row>
    <row r="61" spans="1:7" x14ac:dyDescent="0.25">
      <c r="A61" s="10"/>
      <c r="B61" s="9"/>
      <c r="C61" s="9"/>
      <c r="D61" s="9"/>
      <c r="E61" s="11"/>
      <c r="F61" s="13">
        <f>IF(A61="","",MONTH(A61))</f>
      </c>
      <c r="G61" s="13">
        <f>IF(A61="","",YEAR(A61))</f>
      </c>
    </row>
    <row r="62" spans="1:7" x14ac:dyDescent="0.25">
      <c r="A62" s="10"/>
      <c r="B62" s="9"/>
      <c r="C62" s="9"/>
      <c r="D62" s="9"/>
      <c r="E62" s="11"/>
      <c r="F62" s="13">
        <f>IF(A62="","",MONTH(A62))</f>
      </c>
      <c r="G62" s="13">
        <f>IF(A62="","",YEAR(A62))</f>
      </c>
    </row>
    <row r="63" spans="1:7" x14ac:dyDescent="0.25">
      <c r="A63" s="10"/>
      <c r="B63" s="9"/>
      <c r="C63" s="9"/>
      <c r="D63" s="9"/>
      <c r="E63" s="11"/>
      <c r="F63" s="13">
        <f>IF(A63="","",MONTH(A63))</f>
      </c>
      <c r="G63" s="13">
        <f>IF(A63="","",YEAR(A63))</f>
      </c>
    </row>
    <row r="64" spans="1:7" x14ac:dyDescent="0.25">
      <c r="A64" s="10"/>
      <c r="B64" s="9"/>
      <c r="C64" s="9"/>
      <c r="D64" s="9"/>
      <c r="E64" s="11"/>
      <c r="F64" s="13">
        <f>IF(A64="","",MONTH(A64))</f>
      </c>
      <c r="G64" s="13">
        <f>IF(A64="","",YEAR(A64))</f>
      </c>
    </row>
    <row r="65" spans="1:7" x14ac:dyDescent="0.25">
      <c r="A65" s="10"/>
      <c r="B65" s="9"/>
      <c r="C65" s="9"/>
      <c r="D65" s="9"/>
      <c r="E65" s="11"/>
      <c r="F65" s="13">
        <f>IF(A65="","",MONTH(A65))</f>
      </c>
      <c r="G65" s="13">
        <f>IF(A65="","",YEAR(A65))</f>
      </c>
    </row>
    <row r="66" spans="1:7" x14ac:dyDescent="0.25">
      <c r="A66" s="10"/>
      <c r="B66" s="9"/>
      <c r="C66" s="9"/>
      <c r="D66" s="9"/>
      <c r="E66" s="11"/>
      <c r="F66" s="13">
        <f>IF(A66="","",MONTH(A66))</f>
      </c>
      <c r="G66" s="13">
        <f>IF(A66="","",YEAR(A66))</f>
      </c>
    </row>
    <row r="67" spans="1:7" x14ac:dyDescent="0.25">
      <c r="A67" s="10"/>
      <c r="B67" s="9"/>
      <c r="C67" s="9"/>
      <c r="D67" s="9"/>
      <c r="E67" s="11"/>
      <c r="F67" s="13">
        <f>IF(A67="","",MONTH(A67))</f>
      </c>
      <c r="G67" s="13">
        <f>IF(A67="","",YEAR(A67))</f>
      </c>
    </row>
    <row r="68" spans="1:7" x14ac:dyDescent="0.25">
      <c r="A68" s="10"/>
      <c r="B68" s="9"/>
      <c r="C68" s="9"/>
      <c r="D68" s="9"/>
      <c r="E68" s="11"/>
      <c r="F68" s="13">
        <f>IF(A68="","",MONTH(A68))</f>
      </c>
      <c r="G68" s="13">
        <f>IF(A68="","",YEAR(A68))</f>
      </c>
    </row>
    <row r="69" spans="1:7" x14ac:dyDescent="0.25">
      <c r="A69" s="10"/>
      <c r="B69" s="9"/>
      <c r="C69" s="9"/>
      <c r="D69" s="9"/>
      <c r="E69" s="11"/>
      <c r="F69" s="13">
        <f>IF(A69="","",MONTH(A69))</f>
      </c>
      <c r="G69" s="13">
        <f>IF(A69="","",YEAR(A69))</f>
      </c>
    </row>
    <row r="70" spans="1:7" x14ac:dyDescent="0.25">
      <c r="A70" s="10"/>
      <c r="B70" s="9"/>
      <c r="C70" s="9"/>
      <c r="D70" s="9"/>
      <c r="E70" s="11"/>
      <c r="F70" s="13">
        <f>IF(A70="","",MONTH(A70))</f>
      </c>
      <c r="G70" s="13">
        <f>IF(A70="","",YEAR(A70))</f>
      </c>
    </row>
    <row r="71" spans="1:7" x14ac:dyDescent="0.25">
      <c r="A71" s="10"/>
      <c r="B71" s="9"/>
      <c r="C71" s="9"/>
      <c r="D71" s="9"/>
      <c r="E71" s="11"/>
      <c r="F71" s="13">
        <f>IF(A71="","",MONTH(A71))</f>
      </c>
      <c r="G71" s="13">
        <f>IF(A71="","",YEAR(A71))</f>
      </c>
    </row>
    <row r="72" spans="1:7" x14ac:dyDescent="0.25">
      <c r="A72" s="10"/>
      <c r="B72" s="9"/>
      <c r="C72" s="9"/>
      <c r="D72" s="9"/>
      <c r="E72" s="11"/>
      <c r="F72" s="13">
        <f>IF(A72="","",MONTH(A72))</f>
      </c>
      <c r="G72" s="13">
        <f>IF(A72="","",YEAR(A72))</f>
      </c>
    </row>
    <row r="73" spans="1:7" x14ac:dyDescent="0.25">
      <c r="A73" s="10"/>
      <c r="B73" s="9"/>
      <c r="C73" s="9"/>
      <c r="D73" s="9"/>
      <c r="E73" s="11"/>
      <c r="F73" s="13">
        <f>IF(A73="","",MONTH(A73))</f>
      </c>
      <c r="G73" s="13">
        <f>IF(A73="","",YEAR(A73))</f>
      </c>
    </row>
    <row r="74" spans="1:7" x14ac:dyDescent="0.25">
      <c r="A74" s="10"/>
      <c r="B74" s="9"/>
      <c r="C74" s="9"/>
      <c r="D74" s="9"/>
      <c r="E74" s="11"/>
      <c r="F74" s="13">
        <f>IF(A74="","",MONTH(A74))</f>
      </c>
      <c r="G74" s="13">
        <f>IF(A74="","",YEAR(A74))</f>
      </c>
    </row>
    <row r="75" spans="1:7" x14ac:dyDescent="0.25">
      <c r="A75" s="10"/>
      <c r="B75" s="9"/>
      <c r="C75" s="9"/>
      <c r="D75" s="9"/>
      <c r="E75" s="11"/>
      <c r="F75" s="13">
        <f>IF(A75="","",MONTH(A75))</f>
      </c>
      <c r="G75" s="13">
        <f>IF(A75="","",YEAR(A75))</f>
      </c>
    </row>
    <row r="76" spans="1:7" x14ac:dyDescent="0.25">
      <c r="A76" s="10"/>
      <c r="B76" s="9"/>
      <c r="C76" s="9"/>
      <c r="D76" s="9"/>
      <c r="E76" s="11"/>
      <c r="F76" s="13">
        <f>IF(A76="","",MONTH(A76))</f>
      </c>
      <c r="G76" s="13">
        <f>IF(A76="","",YEAR(A76))</f>
      </c>
    </row>
    <row r="77" spans="1:7" x14ac:dyDescent="0.25">
      <c r="A77" s="10"/>
      <c r="B77" s="9"/>
      <c r="C77" s="9"/>
      <c r="D77" s="9"/>
      <c r="E77" s="11"/>
      <c r="F77" s="13">
        <f>IF(A77="","",MONTH(A77))</f>
      </c>
      <c r="G77" s="13">
        <f>IF(A77="","",YEAR(A77))</f>
      </c>
    </row>
    <row r="78" spans="1:7" x14ac:dyDescent="0.25">
      <c r="A78" s="10"/>
      <c r="B78" s="9"/>
      <c r="C78" s="9"/>
      <c r="D78" s="9"/>
      <c r="E78" s="11"/>
      <c r="F78" s="13">
        <f>IF(A78="","",MONTH(A78))</f>
      </c>
      <c r="G78" s="13">
        <f>IF(A78="","",YEAR(A78))</f>
      </c>
    </row>
    <row r="79" spans="1:7" x14ac:dyDescent="0.25">
      <c r="A79" s="10"/>
      <c r="B79" s="9"/>
      <c r="C79" s="9"/>
      <c r="D79" s="9"/>
      <c r="E79" s="11"/>
      <c r="F79" s="13">
        <f>IF(A79="","",MONTH(A79))</f>
      </c>
      <c r="G79" s="13">
        <f>IF(A79="","",YEAR(A79))</f>
      </c>
    </row>
    <row r="80" spans="1:7" x14ac:dyDescent="0.25">
      <c r="A80" s="10"/>
      <c r="B80" s="9"/>
      <c r="C80" s="9"/>
      <c r="D80" s="9"/>
      <c r="E80" s="11"/>
      <c r="F80" s="13">
        <f>IF(A80="","",MONTH(A80))</f>
      </c>
      <c r="G80" s="13">
        <f>IF(A80="","",YEAR(A80))</f>
      </c>
    </row>
    <row r="81" spans="1:7" x14ac:dyDescent="0.25">
      <c r="A81" s="10"/>
      <c r="B81" s="9"/>
      <c r="C81" s="9"/>
      <c r="D81" s="9"/>
      <c r="E81" s="11"/>
      <c r="F81" s="13">
        <f>IF(A81="","",MONTH(A81))</f>
      </c>
      <c r="G81" s="13">
        <f>IF(A81="","",YEAR(A81))</f>
      </c>
    </row>
    <row r="82" spans="1:7" x14ac:dyDescent="0.25">
      <c r="A82" s="10"/>
      <c r="B82" s="9"/>
      <c r="C82" s="9"/>
      <c r="D82" s="9"/>
      <c r="E82" s="11"/>
      <c r="F82" s="13">
        <f>IF(A82="","",MONTH(A82))</f>
      </c>
      <c r="G82" s="13">
        <f>IF(A82="","",YEAR(A82))</f>
      </c>
    </row>
    <row r="83" spans="1:7" x14ac:dyDescent="0.25">
      <c r="A83" s="10"/>
      <c r="B83" s="9"/>
      <c r="C83" s="9"/>
      <c r="D83" s="9"/>
      <c r="E83" s="11"/>
      <c r="F83" s="13">
        <f>IF(A83="","",MONTH(A83))</f>
      </c>
      <c r="G83" s="13">
        <f>IF(A83="","",YEAR(A83))</f>
      </c>
    </row>
    <row r="84" spans="1:7" x14ac:dyDescent="0.25">
      <c r="A84" s="10"/>
      <c r="B84" s="9"/>
      <c r="C84" s="9"/>
      <c r="D84" s="9"/>
      <c r="E84" s="11"/>
      <c r="F84" s="13">
        <f>IF(A84="","",MONTH(A84))</f>
      </c>
      <c r="G84" s="13">
        <f>IF(A84="","",YEAR(A84))</f>
      </c>
    </row>
    <row r="85" spans="1:7" x14ac:dyDescent="0.25">
      <c r="A85" s="10"/>
      <c r="B85" s="9"/>
      <c r="C85" s="9"/>
      <c r="D85" s="9"/>
      <c r="E85" s="11"/>
      <c r="F85" s="13">
        <f>IF(A85="","",MONTH(A85))</f>
      </c>
      <c r="G85" s="13">
        <f>IF(A85="","",YEAR(A85))</f>
      </c>
    </row>
    <row r="86" spans="1:7" x14ac:dyDescent="0.25">
      <c r="A86" s="10"/>
      <c r="B86" s="9"/>
      <c r="C86" s="9"/>
      <c r="D86" s="9"/>
      <c r="E86" s="11"/>
      <c r="F86" s="13">
        <f>IF(A86="","",MONTH(A86))</f>
      </c>
      <c r="G86" s="13">
        <f>IF(A86="","",YEAR(A86))</f>
      </c>
    </row>
    <row r="87" spans="1:7" x14ac:dyDescent="0.25">
      <c r="A87" s="10"/>
      <c r="B87" s="9"/>
      <c r="C87" s="9"/>
      <c r="D87" s="9"/>
      <c r="E87" s="11"/>
      <c r="F87" s="13">
        <f>IF(A87="","",MONTH(A87))</f>
      </c>
      <c r="G87" s="13">
        <f>IF(A87="","",YEAR(A87))</f>
      </c>
    </row>
    <row r="88" spans="1:7" x14ac:dyDescent="0.25">
      <c r="A88" s="10"/>
      <c r="B88" s="9"/>
      <c r="C88" s="9"/>
      <c r="D88" s="9"/>
      <c r="E88" s="11"/>
      <c r="F88" s="13">
        <f>IF(A88="","",MONTH(A88))</f>
      </c>
      <c r="G88" s="13">
        <f>IF(A88="","",YEAR(A88))</f>
      </c>
    </row>
    <row r="89" spans="1:7" x14ac:dyDescent="0.25">
      <c r="A89" s="10"/>
      <c r="B89" s="9"/>
      <c r="C89" s="9"/>
      <c r="D89" s="9"/>
      <c r="E89" s="11"/>
      <c r="F89" s="13">
        <f>IF(A89="","",MONTH(A89))</f>
      </c>
      <c r="G89" s="13">
        <f>IF(A89="","",YEAR(A89))</f>
      </c>
    </row>
    <row r="90" spans="1:7" x14ac:dyDescent="0.25">
      <c r="A90" s="10"/>
      <c r="B90" s="9"/>
      <c r="C90" s="9"/>
      <c r="D90" s="9"/>
      <c r="E90" s="11"/>
      <c r="F90" s="13">
        <f>IF(A90="","",MONTH(A90))</f>
      </c>
      <c r="G90" s="13">
        <f>IF(A90="","",YEAR(A90))</f>
      </c>
    </row>
    <row r="91" spans="1:7" x14ac:dyDescent="0.25">
      <c r="A91" s="10"/>
      <c r="B91" s="9"/>
      <c r="C91" s="9"/>
      <c r="D91" s="9"/>
      <c r="E91" s="11"/>
      <c r="F91" s="13">
        <f>IF(A91="","",MONTH(A91))</f>
      </c>
      <c r="G91" s="13">
        <f>IF(A91="","",YEAR(A91))</f>
      </c>
    </row>
    <row r="92" spans="1:7" x14ac:dyDescent="0.25">
      <c r="A92" s="10"/>
      <c r="B92" s="9"/>
      <c r="C92" s="9"/>
      <c r="D92" s="9"/>
      <c r="E92" s="11"/>
      <c r="F92" s="13">
        <f>IF(A92="","",MONTH(A92))</f>
      </c>
      <c r="G92" s="13">
        <f>IF(A92="","",YEAR(A92))</f>
      </c>
    </row>
    <row r="93" spans="1:7" x14ac:dyDescent="0.25">
      <c r="A93" s="10"/>
      <c r="B93" s="9"/>
      <c r="C93" s="9"/>
      <c r="D93" s="9"/>
      <c r="E93" s="11"/>
      <c r="F93" s="13">
        <f>IF(A93="","",MONTH(A93))</f>
      </c>
      <c r="G93" s="13">
        <f>IF(A93="","",YEAR(A93))</f>
      </c>
    </row>
    <row r="94" spans="1:7" x14ac:dyDescent="0.25">
      <c r="A94" s="10"/>
      <c r="B94" s="9"/>
      <c r="C94" s="9"/>
      <c r="D94" s="9"/>
      <c r="E94" s="11"/>
      <c r="F94" s="13">
        <f>IF(A94="","",MONTH(A94))</f>
      </c>
      <c r="G94" s="13">
        <f>IF(A94="","",YEAR(A94))</f>
      </c>
    </row>
    <row r="95" spans="1:7" x14ac:dyDescent="0.25">
      <c r="A95" s="10"/>
      <c r="B95" s="9"/>
      <c r="C95" s="9"/>
      <c r="D95" s="9"/>
      <c r="E95" s="11"/>
      <c r="F95" s="13">
        <f>IF(A95="","",MONTH(A95))</f>
      </c>
      <c r="G95" s="13">
        <f>IF(A95="","",YEAR(A95))</f>
      </c>
    </row>
    <row r="96" spans="1:7" x14ac:dyDescent="0.25">
      <c r="A96" s="10"/>
      <c r="B96" s="9"/>
      <c r="C96" s="9"/>
      <c r="D96" s="9"/>
      <c r="E96" s="11"/>
      <c r="F96" s="13">
        <f>IF(A96="","",MONTH(A96))</f>
      </c>
      <c r="G96" s="13">
        <f>IF(A96="","",YEAR(A96))</f>
      </c>
    </row>
    <row r="97" spans="1:7" x14ac:dyDescent="0.25">
      <c r="A97" s="10"/>
      <c r="B97" s="9"/>
      <c r="C97" s="9"/>
      <c r="D97" s="9"/>
      <c r="E97" s="11"/>
      <c r="F97" s="13">
        <f>IF(A97="","",MONTH(A97))</f>
      </c>
      <c r="G97" s="13">
        <f>IF(A97="","",YEAR(A97))</f>
      </c>
    </row>
    <row r="98" spans="1:7" x14ac:dyDescent="0.25">
      <c r="A98" s="10"/>
      <c r="B98" s="9"/>
      <c r="C98" s="9"/>
      <c r="D98" s="9"/>
      <c r="E98" s="11"/>
      <c r="F98" s="13">
        <f>IF(A98="","",MONTH(A98))</f>
      </c>
      <c r="G98" s="13">
        <f>IF(A98="","",YEAR(A98))</f>
      </c>
    </row>
    <row r="99" spans="1:7" x14ac:dyDescent="0.25">
      <c r="A99" s="10"/>
      <c r="B99" s="9"/>
      <c r="C99" s="9"/>
      <c r="D99" s="9"/>
      <c r="E99" s="11"/>
      <c r="F99" s="13">
        <f>IF(A99="","",MONTH(A99))</f>
      </c>
      <c r="G99" s="13">
        <f>IF(A99="","",YEAR(A99))</f>
      </c>
    </row>
    <row r="100" spans="1:7" x14ac:dyDescent="0.25">
      <c r="A100" s="10"/>
      <c r="B100" s="9"/>
      <c r="C100" s="9"/>
      <c r="D100" s="9"/>
      <c r="E100" s="11"/>
      <c r="F100" s="13">
        <f>IF(A100="","",MONTH(A100))</f>
      </c>
      <c r="G100" s="13">
        <f>IF(A100="","",YEAR(A100))</f>
      </c>
    </row>
    <row r="101" spans="1:7" x14ac:dyDescent="0.25">
      <c r="A101" s="10"/>
      <c r="B101" s="9"/>
      <c r="C101" s="9"/>
      <c r="D101" s="9"/>
      <c r="E101" s="11"/>
      <c r="F101" s="13">
        <f>IF(A101="","",MONTH(A101))</f>
      </c>
      <c r="G101" s="13">
        <f>IF(A101="","",YEAR(A101))</f>
      </c>
    </row>
    <row r="102" spans="1:7" x14ac:dyDescent="0.25">
      <c r="A102" s="10"/>
      <c r="B102" s="9"/>
      <c r="C102" s="9"/>
      <c r="D102" s="9"/>
      <c r="E102" s="11"/>
      <c r="F102" s="13">
        <f>IF(A102="","",MONTH(A102))</f>
      </c>
      <c r="G102" s="13">
        <f>IF(A102="","",YEAR(A102))</f>
      </c>
    </row>
    <row r="103" spans="1:7" x14ac:dyDescent="0.25">
      <c r="A103" s="10"/>
      <c r="B103" s="9"/>
      <c r="C103" s="9"/>
      <c r="D103" s="9"/>
      <c r="E103" s="11"/>
      <c r="F103" s="13">
        <f>IF(A103="","",MONTH(A103))</f>
      </c>
      <c r="G103" s="13">
        <f>IF(A103="","",YEAR(A103))</f>
      </c>
    </row>
    <row r="104" spans="1:7" x14ac:dyDescent="0.25">
      <c r="A104" s="10"/>
      <c r="B104" s="9"/>
      <c r="C104" s="9"/>
      <c r="D104" s="9"/>
      <c r="E104" s="11"/>
      <c r="F104" s="13">
        <f>IF(A104="","",MONTH(A104))</f>
      </c>
      <c r="G104" s="13">
        <f>IF(A104="","",YEAR(A104))</f>
      </c>
    </row>
    <row r="105" spans="1:7" x14ac:dyDescent="0.25">
      <c r="A105" s="10"/>
      <c r="B105" s="9"/>
      <c r="C105" s="9"/>
      <c r="D105" s="9"/>
      <c r="E105" s="11"/>
      <c r="F105" s="13">
        <f>IF(A105="","",MONTH(A105))</f>
      </c>
      <c r="G105" s="13">
        <f>IF(A105="","",YEAR(A105))</f>
      </c>
    </row>
    <row r="106" spans="1:7" x14ac:dyDescent="0.25">
      <c r="A106" s="10"/>
      <c r="B106" s="9"/>
      <c r="C106" s="9"/>
      <c r="D106" s="9"/>
      <c r="E106" s="11"/>
      <c r="F106" s="13">
        <f>IF(A106="","",MONTH(A106))</f>
      </c>
      <c r="G106" s="13">
        <f>IF(A106="","",YEAR(A106))</f>
      </c>
    </row>
    <row r="107" spans="1:7" x14ac:dyDescent="0.25">
      <c r="A107" s="10"/>
      <c r="B107" s="9"/>
      <c r="C107" s="9"/>
      <c r="D107" s="9"/>
      <c r="E107" s="11"/>
      <c r="F107" s="13">
        <f>IF(A107="","",MONTH(A107))</f>
      </c>
      <c r="G107" s="13">
        <f>IF(A107="","",YEAR(A107))</f>
      </c>
    </row>
    <row r="108" spans="1:7" x14ac:dyDescent="0.25">
      <c r="A108" s="10"/>
      <c r="B108" s="9"/>
      <c r="C108" s="9"/>
      <c r="D108" s="9"/>
      <c r="E108" s="11"/>
      <c r="F108" s="13">
        <f>IF(A108="","",MONTH(A108))</f>
      </c>
      <c r="G108" s="13">
        <f>IF(A108="","",YEAR(A108))</f>
      </c>
    </row>
    <row r="109" spans="1:7" x14ac:dyDescent="0.25">
      <c r="A109" s="10"/>
      <c r="B109" s="9"/>
      <c r="C109" s="9"/>
      <c r="D109" s="9"/>
      <c r="E109" s="11"/>
      <c r="F109" s="13">
        <f>IF(A109="","",MONTH(A109))</f>
      </c>
      <c r="G109" s="13">
        <f>IF(A109="","",YEAR(A109))</f>
      </c>
    </row>
    <row r="110" spans="1:7" x14ac:dyDescent="0.25">
      <c r="A110" s="10"/>
      <c r="B110" s="9"/>
      <c r="C110" s="9"/>
      <c r="D110" s="9"/>
      <c r="E110" s="11"/>
      <c r="F110" s="13">
        <f>IF(A110="","",MONTH(A110))</f>
      </c>
      <c r="G110" s="13">
        <f>IF(A110="","",YEAR(A110))</f>
      </c>
    </row>
    <row r="111" spans="1:7" x14ac:dyDescent="0.25">
      <c r="A111" s="10"/>
      <c r="B111" s="9"/>
      <c r="C111" s="9"/>
      <c r="D111" s="9"/>
      <c r="E111" s="11"/>
      <c r="F111" s="13">
        <f>IF(A111="","",MONTH(A111))</f>
      </c>
      <c r="G111" s="13">
        <f>IF(A111="","",YEAR(A111))</f>
      </c>
    </row>
    <row r="112" spans="1:7" x14ac:dyDescent="0.25">
      <c r="A112" s="10"/>
      <c r="B112" s="9"/>
      <c r="C112" s="9"/>
      <c r="D112" s="9"/>
      <c r="E112" s="11"/>
      <c r="F112" s="13">
        <f>IF(A112="","",MONTH(A112))</f>
      </c>
      <c r="G112" s="13">
        <f>IF(A112="","",YEAR(A112))</f>
      </c>
    </row>
    <row r="113" spans="1:7" x14ac:dyDescent="0.25">
      <c r="A113" s="10"/>
      <c r="B113" s="9"/>
      <c r="C113" s="9"/>
      <c r="D113" s="9"/>
      <c r="E113" s="11"/>
      <c r="F113" s="13">
        <f>IF(A113="","",MONTH(A113))</f>
      </c>
      <c r="G113" s="13">
        <f>IF(A113="","",YEAR(A113))</f>
      </c>
    </row>
    <row r="114" spans="1:7" x14ac:dyDescent="0.25">
      <c r="A114" s="10"/>
      <c r="B114" s="9"/>
      <c r="C114" s="9"/>
      <c r="D114" s="9"/>
      <c r="E114" s="11"/>
      <c r="F114" s="13">
        <f>IF(A114="","",MONTH(A114))</f>
      </c>
      <c r="G114" s="13">
        <f>IF(A114="","",YEAR(A114))</f>
      </c>
    </row>
    <row r="115" spans="1:7" x14ac:dyDescent="0.25">
      <c r="A115" s="10"/>
      <c r="B115" s="9"/>
      <c r="C115" s="9"/>
      <c r="D115" s="9"/>
      <c r="E115" s="11"/>
      <c r="F115" s="13">
        <f>IF(A115="","",MONTH(A115))</f>
      </c>
      <c r="G115" s="13">
        <f>IF(A115="","",YEAR(A115))</f>
      </c>
    </row>
    <row r="116" spans="1:7" x14ac:dyDescent="0.25">
      <c r="A116" s="10"/>
      <c r="B116" s="9"/>
      <c r="C116" s="9"/>
      <c r="D116" s="9"/>
      <c r="E116" s="11"/>
      <c r="F116" s="13">
        <f>IF(A116="","",MONTH(A116))</f>
      </c>
      <c r="G116" s="13">
        <f>IF(A116="","",YEAR(A116))</f>
      </c>
    </row>
    <row r="117" spans="1:7" x14ac:dyDescent="0.25">
      <c r="A117" s="10"/>
      <c r="B117" s="9"/>
      <c r="C117" s="9"/>
      <c r="D117" s="9"/>
      <c r="E117" s="11"/>
      <c r="F117" s="13">
        <f>IF(A117="","",MONTH(A117))</f>
      </c>
      <c r="G117" s="13">
        <f>IF(A117="","",YEAR(A117))</f>
      </c>
    </row>
    <row r="118" spans="1:7" x14ac:dyDescent="0.25">
      <c r="A118" s="10"/>
      <c r="B118" s="9"/>
      <c r="C118" s="9"/>
      <c r="D118" s="9"/>
      <c r="E118" s="11"/>
      <c r="F118" s="13">
        <f>IF(A118="","",MONTH(A118))</f>
      </c>
      <c r="G118" s="13">
        <f>IF(A118="","",YEAR(A118))</f>
      </c>
    </row>
    <row r="119" spans="1:7" x14ac:dyDescent="0.25">
      <c r="A119" s="10"/>
      <c r="B119" s="9"/>
      <c r="C119" s="9"/>
      <c r="D119" s="9"/>
      <c r="E119" s="11"/>
      <c r="F119" s="13">
        <f>IF(A119="","",MONTH(A119))</f>
      </c>
      <c r="G119" s="13">
        <f>IF(A119="","",YEAR(A119))</f>
      </c>
    </row>
    <row r="120" spans="1:7" x14ac:dyDescent="0.25">
      <c r="A120" s="10"/>
      <c r="B120" s="9"/>
      <c r="C120" s="9"/>
      <c r="D120" s="9"/>
      <c r="E120" s="11"/>
      <c r="F120" s="13">
        <f>IF(A120="","",MONTH(A120))</f>
      </c>
      <c r="G120" s="13">
        <f>IF(A120="","",YEAR(A120))</f>
      </c>
    </row>
    <row r="121" spans="1:7" x14ac:dyDescent="0.25">
      <c r="A121" s="10"/>
      <c r="B121" s="9"/>
      <c r="C121" s="9"/>
      <c r="D121" s="9"/>
      <c r="E121" s="11"/>
      <c r="F121" s="13">
        <f>IF(A121="","",MONTH(A121))</f>
      </c>
      <c r="G121" s="13">
        <f>IF(A121="","",YEAR(A121))</f>
      </c>
    </row>
    <row r="122" spans="1:7" x14ac:dyDescent="0.25">
      <c r="A122" s="10"/>
      <c r="B122" s="9"/>
      <c r="C122" s="9"/>
      <c r="D122" s="9"/>
      <c r="E122" s="11"/>
      <c r="F122" s="13">
        <f>IF(A122="","",MONTH(A122))</f>
      </c>
      <c r="G122" s="13">
        <f>IF(A122="","",YEAR(A122))</f>
      </c>
    </row>
    <row r="123" spans="1:7" x14ac:dyDescent="0.25">
      <c r="A123" s="10"/>
      <c r="B123" s="9"/>
      <c r="C123" s="9"/>
      <c r="D123" s="9"/>
      <c r="E123" s="11"/>
      <c r="F123" s="13">
        <f>IF(A123="","",MONTH(A123))</f>
      </c>
      <c r="G123" s="13">
        <f>IF(A123="","",YEAR(A123))</f>
      </c>
    </row>
    <row r="124" spans="1:7" x14ac:dyDescent="0.25">
      <c r="A124" s="10"/>
      <c r="B124" s="9"/>
      <c r="C124" s="9"/>
      <c r="D124" s="9"/>
      <c r="E124" s="11"/>
      <c r="F124" s="13">
        <f>IF(A124="","",MONTH(A124))</f>
      </c>
      <c r="G124" s="13">
        <f>IF(A124="","",YEAR(A124))</f>
      </c>
    </row>
    <row r="125" spans="1:7" x14ac:dyDescent="0.25">
      <c r="A125" s="10"/>
      <c r="B125" s="9"/>
      <c r="C125" s="9"/>
      <c r="D125" s="9"/>
      <c r="E125" s="11"/>
      <c r="F125" s="13">
        <f>IF(A125="","",MONTH(A125))</f>
      </c>
      <c r="G125" s="13">
        <f>IF(A125="","",YEAR(A125))</f>
      </c>
    </row>
    <row r="126" spans="1:7" x14ac:dyDescent="0.25">
      <c r="A126" s="10"/>
      <c r="B126" s="9"/>
      <c r="C126" s="9"/>
      <c r="D126" s="9"/>
      <c r="E126" s="11"/>
      <c r="F126" s="13">
        <f>IF(A126="","",MONTH(A126))</f>
      </c>
      <c r="G126" s="13">
        <f>IF(A126="","",YEAR(A126))</f>
      </c>
    </row>
    <row r="127" spans="1:7" x14ac:dyDescent="0.25">
      <c r="A127" s="10"/>
      <c r="B127" s="9"/>
      <c r="C127" s="9"/>
      <c r="D127" s="9"/>
      <c r="E127" s="11"/>
      <c r="F127" s="13">
        <f>IF(A127="","",MONTH(A127))</f>
      </c>
      <c r="G127" s="13">
        <f>IF(A127="","",YEAR(A127))</f>
      </c>
    </row>
    <row r="128" spans="1:7" x14ac:dyDescent="0.25">
      <c r="A128" s="10"/>
      <c r="B128" s="9"/>
      <c r="C128" s="9"/>
      <c r="D128" s="9"/>
      <c r="E128" s="11"/>
      <c r="F128" s="13">
        <f>IF(A128="","",MONTH(A128))</f>
      </c>
      <c r="G128" s="13">
        <f>IF(A128="","",YEAR(A128))</f>
      </c>
    </row>
    <row r="129" spans="1:7" x14ac:dyDescent="0.25">
      <c r="A129" s="10"/>
      <c r="B129" s="9"/>
      <c r="C129" s="9"/>
      <c r="D129" s="9"/>
      <c r="E129" s="11"/>
      <c r="F129" s="13">
        <f>IF(A129="","",MONTH(A129))</f>
      </c>
      <c r="G129" s="13">
        <f>IF(A129="","",YEAR(A129))</f>
      </c>
    </row>
    <row r="130" spans="1:7" x14ac:dyDescent="0.25">
      <c r="A130" s="10"/>
      <c r="B130" s="9"/>
      <c r="C130" s="9"/>
      <c r="D130" s="9"/>
      <c r="E130" s="11"/>
      <c r="F130" s="13">
        <f>IF(A130="","",MONTH(A130))</f>
      </c>
      <c r="G130" s="13">
        <f>IF(A130="","",YEAR(A130))</f>
      </c>
    </row>
    <row r="131" spans="1:7" x14ac:dyDescent="0.25">
      <c r="A131" s="10"/>
      <c r="B131" s="9"/>
      <c r="C131" s="9"/>
      <c r="D131" s="9"/>
      <c r="E131" s="11"/>
      <c r="F131" s="13">
        <f>IF(A131="","",MONTH(A131))</f>
      </c>
      <c r="G131" s="13">
        <f>IF(A131="","",YEAR(A131))</f>
      </c>
    </row>
    <row r="132" spans="1:7" x14ac:dyDescent="0.25">
      <c r="A132" s="10"/>
      <c r="B132" s="9"/>
      <c r="C132" s="9"/>
      <c r="D132" s="9"/>
      <c r="E132" s="11"/>
      <c r="F132" s="13">
        <f>IF(A132="","",MONTH(A132))</f>
      </c>
      <c r="G132" s="13">
        <f>IF(A132="","",YEAR(A132))</f>
      </c>
    </row>
    <row r="133" spans="1:7" x14ac:dyDescent="0.25">
      <c r="A133" s="10"/>
      <c r="B133" s="9"/>
      <c r="C133" s="9"/>
      <c r="D133" s="9"/>
      <c r="E133" s="11"/>
      <c r="F133" s="13">
        <f>IF(A133="","",MONTH(A133))</f>
      </c>
      <c r="G133" s="13">
        <f>IF(A133="","",YEAR(A133))</f>
      </c>
    </row>
    <row r="134" spans="1:7" x14ac:dyDescent="0.25">
      <c r="A134" s="10"/>
      <c r="B134" s="9"/>
      <c r="C134" s="9"/>
      <c r="D134" s="9"/>
      <c r="E134" s="11"/>
      <c r="F134" s="13">
        <f>IF(A134="","",MONTH(A134))</f>
      </c>
      <c r="G134" s="13">
        <f>IF(A134="","",YEAR(A134))</f>
      </c>
    </row>
    <row r="135" spans="1:7" x14ac:dyDescent="0.25">
      <c r="A135" s="10"/>
      <c r="B135" s="9"/>
      <c r="C135" s="9"/>
      <c r="D135" s="9"/>
      <c r="E135" s="11"/>
      <c r="F135" s="13">
        <f>IF(A135="","",MONTH(A135))</f>
      </c>
      <c r="G135" s="13">
        <f>IF(A135="","",YEAR(A135))</f>
      </c>
    </row>
    <row r="136" spans="1:7" x14ac:dyDescent="0.25">
      <c r="A136" s="10"/>
      <c r="B136" s="9"/>
      <c r="C136" s="9"/>
      <c r="D136" s="9"/>
      <c r="E136" s="11"/>
      <c r="F136" s="13">
        <f>IF(A136="","",MONTH(A136))</f>
      </c>
      <c r="G136" s="13">
        <f>IF(A136="","",YEAR(A136))</f>
      </c>
    </row>
    <row r="137" spans="1:7" x14ac:dyDescent="0.25">
      <c r="A137" s="10"/>
      <c r="B137" s="9"/>
      <c r="C137" s="9"/>
      <c r="D137" s="9"/>
      <c r="E137" s="11"/>
      <c r="F137" s="13">
        <f>IF(A137="","",MONTH(A137))</f>
      </c>
      <c r="G137" s="13">
        <f>IF(A137="","",YEAR(A137))</f>
      </c>
    </row>
    <row r="138" spans="1:7" x14ac:dyDescent="0.25">
      <c r="A138" s="10"/>
      <c r="B138" s="9"/>
      <c r="C138" s="9"/>
      <c r="D138" s="9"/>
      <c r="E138" s="11"/>
      <c r="F138" s="13">
        <f>IF(A138="","",MONTH(A138))</f>
      </c>
      <c r="G138" s="13">
        <f>IF(A138="","",YEAR(A138))</f>
      </c>
    </row>
    <row r="139" spans="1:7" x14ac:dyDescent="0.25">
      <c r="A139" s="10"/>
      <c r="B139" s="9"/>
      <c r="C139" s="9"/>
      <c r="D139" s="9"/>
      <c r="E139" s="11"/>
      <c r="F139" s="13">
        <f>IF(A139="","",MONTH(A139))</f>
      </c>
      <c r="G139" s="13">
        <f>IF(A139="","",YEAR(A139))</f>
      </c>
    </row>
    <row r="140" spans="1:7" x14ac:dyDescent="0.25">
      <c r="A140" s="10"/>
      <c r="B140" s="9"/>
      <c r="C140" s="9"/>
      <c r="D140" s="9"/>
      <c r="E140" s="11"/>
      <c r="F140" s="13">
        <f>IF(A140="","",MONTH(A140))</f>
      </c>
      <c r="G140" s="13">
        <f>IF(A140="","",YEAR(A140))</f>
      </c>
    </row>
    <row r="141" spans="1:7" x14ac:dyDescent="0.25">
      <c r="A141" s="10"/>
      <c r="B141" s="9"/>
      <c r="C141" s="9"/>
      <c r="D141" s="9"/>
      <c r="E141" s="11"/>
      <c r="F141" s="13">
        <f>IF(A141="","",MONTH(A141))</f>
      </c>
      <c r="G141" s="13">
        <f>IF(A141="","",YEAR(A141))</f>
      </c>
    </row>
    <row r="142" spans="1:7" x14ac:dyDescent="0.25">
      <c r="A142" s="10"/>
      <c r="B142" s="9"/>
      <c r="C142" s="9"/>
      <c r="D142" s="9"/>
      <c r="E142" s="11"/>
      <c r="F142" s="13">
        <f>IF(A142="","",MONTH(A142))</f>
      </c>
      <c r="G142" s="13">
        <f>IF(A142="","",YEAR(A142))</f>
      </c>
    </row>
    <row r="143" spans="1:7" x14ac:dyDescent="0.25">
      <c r="A143" s="10"/>
      <c r="B143" s="9"/>
      <c r="C143" s="9"/>
      <c r="D143" s="9"/>
      <c r="E143" s="11"/>
      <c r="F143" s="13">
        <f>IF(A143="","",MONTH(A143))</f>
      </c>
      <c r="G143" s="13">
        <f>IF(A143="","",YEAR(A143))</f>
      </c>
    </row>
    <row r="144" spans="1:7" x14ac:dyDescent="0.25">
      <c r="A144" s="10"/>
      <c r="B144" s="9"/>
      <c r="C144" s="9"/>
      <c r="D144" s="9"/>
      <c r="E144" s="11"/>
      <c r="F144" s="13">
        <f>IF(A144="","",MONTH(A144))</f>
      </c>
      <c r="G144" s="13">
        <f>IF(A144="","",YEAR(A144))</f>
      </c>
    </row>
    <row r="145" spans="1:7" x14ac:dyDescent="0.25">
      <c r="A145" s="10"/>
      <c r="B145" s="9"/>
      <c r="C145" s="9"/>
      <c r="D145" s="9"/>
      <c r="E145" s="11"/>
      <c r="F145" s="13">
        <f>IF(A145="","",MONTH(A145))</f>
      </c>
      <c r="G145" s="13">
        <f>IF(A145="","",YEAR(A145))</f>
      </c>
    </row>
    <row r="146" spans="1:7" x14ac:dyDescent="0.25">
      <c r="A146" s="10"/>
      <c r="B146" s="9"/>
      <c r="C146" s="9"/>
      <c r="D146" s="9"/>
      <c r="E146" s="11"/>
      <c r="F146" s="13">
        <f>IF(A146="","",MONTH(A146))</f>
      </c>
      <c r="G146" s="13">
        <f>IF(A146="","",YEAR(A146))</f>
      </c>
    </row>
    <row r="147" spans="1:7" x14ac:dyDescent="0.25">
      <c r="A147" s="10"/>
      <c r="B147" s="9"/>
      <c r="C147" s="9"/>
      <c r="D147" s="9"/>
      <c r="E147" s="11"/>
      <c r="F147" s="13">
        <f>IF(A147="","",MONTH(A147))</f>
      </c>
      <c r="G147" s="13">
        <f>IF(A147="","",YEAR(A147))</f>
      </c>
    </row>
    <row r="148" spans="1:7" x14ac:dyDescent="0.25">
      <c r="A148" s="10"/>
      <c r="B148" s="9"/>
      <c r="C148" s="9"/>
      <c r="D148" s="9"/>
      <c r="E148" s="11"/>
      <c r="F148" s="13">
        <f>IF(A148="","",MONTH(A148))</f>
      </c>
      <c r="G148" s="13">
        <f>IF(A148="","",YEAR(A148))</f>
      </c>
    </row>
    <row r="149" spans="1:7" x14ac:dyDescent="0.25">
      <c r="A149" s="10"/>
      <c r="B149" s="9"/>
      <c r="C149" s="9"/>
      <c r="D149" s="9"/>
      <c r="E149" s="11"/>
      <c r="F149" s="13">
        <f>IF(A149="","",MONTH(A149))</f>
      </c>
      <c r="G149" s="13">
        <f>IF(A149="","",YEAR(A149))</f>
      </c>
    </row>
    <row r="150" spans="1:7" x14ac:dyDescent="0.25">
      <c r="A150" s="10"/>
      <c r="B150" s="9"/>
      <c r="C150" s="9"/>
      <c r="D150" s="9"/>
      <c r="E150" s="11"/>
      <c r="F150" s="13">
        <f>IF(A150="","",MONTH(A150))</f>
      </c>
      <c r="G150" s="13">
        <f>IF(A150="","",YEAR(A150))</f>
      </c>
    </row>
    <row r="151" spans="1:7" x14ac:dyDescent="0.25">
      <c r="A151" s="10"/>
      <c r="B151" s="9"/>
      <c r="C151" s="9"/>
      <c r="D151" s="9"/>
      <c r="E151" s="11"/>
      <c r="F151" s="13">
        <f>IF(A151="","",MONTH(A151))</f>
      </c>
      <c r="G151" s="13">
        <f>IF(A151="","",YEAR(A151))</f>
      </c>
    </row>
    <row r="152" spans="1:7" x14ac:dyDescent="0.25">
      <c r="A152" s="10"/>
      <c r="B152" s="9"/>
      <c r="C152" s="9"/>
      <c r="D152" s="9"/>
      <c r="E152" s="11"/>
      <c r="F152" s="13">
        <f>IF(A152="","",MONTH(A152))</f>
      </c>
      <c r="G152" s="13">
        <f>IF(A152="","",YEAR(A152))</f>
      </c>
    </row>
    <row r="153" spans="1:7" x14ac:dyDescent="0.25">
      <c r="A153" s="10"/>
      <c r="B153" s="9"/>
      <c r="C153" s="9"/>
      <c r="D153" s="9"/>
      <c r="E153" s="11"/>
      <c r="F153" s="13">
        <f>IF(A153="","",MONTH(A153))</f>
      </c>
      <c r="G153" s="13">
        <f>IF(A153="","",YEAR(A153))</f>
      </c>
    </row>
    <row r="154" spans="1:7" x14ac:dyDescent="0.25">
      <c r="A154" s="10"/>
      <c r="B154" s="9"/>
      <c r="C154" s="9"/>
      <c r="D154" s="9"/>
      <c r="E154" s="11"/>
      <c r="F154" s="13">
        <f>IF(A154="","",MONTH(A154))</f>
      </c>
      <c r="G154" s="13">
        <f>IF(A154="","",YEAR(A154))</f>
      </c>
    </row>
    <row r="155" spans="1:7" x14ac:dyDescent="0.25">
      <c r="A155" s="10"/>
      <c r="B155" s="9"/>
      <c r="C155" s="9"/>
      <c r="D155" s="9"/>
      <c r="E155" s="11"/>
      <c r="F155" s="13">
        <f>IF(A155="","",MONTH(A155))</f>
      </c>
      <c r="G155" s="13">
        <f>IF(A155="","",YEAR(A155))</f>
      </c>
    </row>
    <row r="156" spans="1:7" x14ac:dyDescent="0.25">
      <c r="A156" s="10"/>
      <c r="B156" s="9"/>
      <c r="C156" s="9"/>
      <c r="D156" s="9"/>
      <c r="E156" s="11"/>
      <c r="F156" s="13">
        <f>IF(A156="","",MONTH(A156))</f>
      </c>
      <c r="G156" s="13">
        <f>IF(A156="","",YEAR(A156))</f>
      </c>
    </row>
    <row r="157" spans="1:7" x14ac:dyDescent="0.25">
      <c r="A157" s="10"/>
      <c r="B157" s="9"/>
      <c r="C157" s="9"/>
      <c r="D157" s="9"/>
      <c r="E157" s="11"/>
      <c r="F157" s="13">
        <f>IF(A157="","",MONTH(A157))</f>
      </c>
      <c r="G157" s="13">
        <f>IF(A157="","",YEAR(A157))</f>
      </c>
    </row>
    <row r="158" spans="1:7" x14ac:dyDescent="0.25">
      <c r="A158" s="10"/>
      <c r="B158" s="9"/>
      <c r="C158" s="9"/>
      <c r="D158" s="9"/>
      <c r="E158" s="11"/>
      <c r="F158" s="13">
        <f>IF(A158="","",MONTH(A158))</f>
      </c>
      <c r="G158" s="13">
        <f>IF(A158="","",YEAR(A158))</f>
      </c>
    </row>
    <row r="159" spans="1:7" x14ac:dyDescent="0.25">
      <c r="A159" s="10"/>
      <c r="B159" s="9"/>
      <c r="C159" s="9"/>
      <c r="D159" s="9"/>
      <c r="E159" s="11"/>
      <c r="F159" s="13">
        <f>IF(A159="","",MONTH(A159))</f>
      </c>
      <c r="G159" s="13">
        <f>IF(A159="","",YEAR(A159))</f>
      </c>
    </row>
    <row r="160" spans="1:7" x14ac:dyDescent="0.25">
      <c r="A160" s="10"/>
      <c r="B160" s="9"/>
      <c r="C160" s="9"/>
      <c r="D160" s="9"/>
      <c r="E160" s="11"/>
      <c r="F160" s="13">
        <f>IF(A160="","",MONTH(A160))</f>
      </c>
      <c r="G160" s="13">
        <f>IF(A160="","",YEAR(A160))</f>
      </c>
    </row>
    <row r="161" spans="1:7" x14ac:dyDescent="0.25">
      <c r="A161" s="10"/>
      <c r="B161" s="9"/>
      <c r="C161" s="9"/>
      <c r="D161" s="9"/>
      <c r="E161" s="11"/>
      <c r="F161" s="13">
        <f>IF(A161="","",MONTH(A161))</f>
      </c>
      <c r="G161" s="13">
        <f>IF(A161="","",YEAR(A161))</f>
      </c>
    </row>
    <row r="162" spans="1:7" x14ac:dyDescent="0.25">
      <c r="A162" s="10"/>
      <c r="B162" s="9"/>
      <c r="C162" s="9"/>
      <c r="D162" s="9"/>
      <c r="E162" s="11"/>
      <c r="F162" s="13">
        <f>IF(A162="","",MONTH(A162))</f>
      </c>
      <c r="G162" s="13">
        <f>IF(A162="","",YEAR(A162))</f>
      </c>
    </row>
    <row r="163" spans="1:7" x14ac:dyDescent="0.25">
      <c r="A163" s="10"/>
      <c r="B163" s="9"/>
      <c r="C163" s="9"/>
      <c r="D163" s="9"/>
      <c r="E163" s="11"/>
      <c r="F163" s="13">
        <f>IF(A163="","",MONTH(A163))</f>
      </c>
      <c r="G163" s="13">
        <f>IF(A163="","",YEAR(A163))</f>
      </c>
    </row>
    <row r="164" spans="1:7" x14ac:dyDescent="0.25">
      <c r="A164" s="10"/>
      <c r="B164" s="9"/>
      <c r="C164" s="9"/>
      <c r="D164" s="9"/>
      <c r="E164" s="11"/>
      <c r="F164" s="13">
        <f>IF(A164="","",MONTH(A164))</f>
      </c>
      <c r="G164" s="13">
        <f>IF(A164="","",YEAR(A164))</f>
      </c>
    </row>
    <row r="165" spans="1:7" x14ac:dyDescent="0.25">
      <c r="A165" s="10"/>
      <c r="B165" s="9"/>
      <c r="C165" s="9"/>
      <c r="D165" s="9"/>
      <c r="E165" s="11"/>
      <c r="F165" s="13">
        <f>IF(A165="","",MONTH(A165))</f>
      </c>
      <c r="G165" s="13">
        <f>IF(A165="","",YEAR(A165))</f>
      </c>
    </row>
    <row r="166" spans="1:7" x14ac:dyDescent="0.25">
      <c r="A166" s="10"/>
      <c r="B166" s="9"/>
      <c r="C166" s="9"/>
      <c r="D166" s="9"/>
      <c r="E166" s="11"/>
      <c r="F166" s="13">
        <f>IF(A166="","",MONTH(A166))</f>
      </c>
      <c r="G166" s="13">
        <f>IF(A166="","",YEAR(A166))</f>
      </c>
    </row>
    <row r="167" spans="1:7" x14ac:dyDescent="0.25">
      <c r="A167" s="10"/>
      <c r="B167" s="9"/>
      <c r="C167" s="9"/>
      <c r="D167" s="9"/>
      <c r="E167" s="11"/>
      <c r="F167" s="13">
        <f>IF(A167="","",MONTH(A167))</f>
      </c>
      <c r="G167" s="13">
        <f>IF(A167="","",YEAR(A167))</f>
      </c>
    </row>
    <row r="168" spans="1:7" x14ac:dyDescent="0.25">
      <c r="A168" s="10"/>
      <c r="B168" s="9"/>
      <c r="C168" s="9"/>
      <c r="D168" s="9"/>
      <c r="E168" s="11"/>
      <c r="F168" s="13">
        <f>IF(A168="","",MONTH(A168))</f>
      </c>
      <c r="G168" s="13">
        <f>IF(A168="","",YEAR(A168))</f>
      </c>
    </row>
    <row r="169" spans="1:7" x14ac:dyDescent="0.25">
      <c r="A169" s="10"/>
      <c r="B169" s="9"/>
      <c r="C169" s="9"/>
      <c r="D169" s="9"/>
      <c r="E169" s="11"/>
      <c r="F169" s="13">
        <f>IF(A169="","",MONTH(A169))</f>
      </c>
      <c r="G169" s="13">
        <f>IF(A169="","",YEAR(A169))</f>
      </c>
    </row>
    <row r="170" spans="1:7" x14ac:dyDescent="0.25">
      <c r="A170" s="10"/>
      <c r="B170" s="9"/>
      <c r="C170" s="9"/>
      <c r="D170" s="9"/>
      <c r="E170" s="11"/>
      <c r="F170" s="13">
        <f>IF(A170="","",MONTH(A170))</f>
      </c>
      <c r="G170" s="13">
        <f>IF(A170="","",YEAR(A170))</f>
      </c>
    </row>
    <row r="171" spans="1:7" x14ac:dyDescent="0.25">
      <c r="A171" s="10"/>
      <c r="B171" s="9"/>
      <c r="C171" s="9"/>
      <c r="D171" s="9"/>
      <c r="E171" s="11"/>
      <c r="F171" s="13">
        <f>IF(A171="","",MONTH(A171))</f>
      </c>
      <c r="G171" s="13">
        <f>IF(A171="","",YEAR(A171))</f>
      </c>
    </row>
    <row r="172" spans="1:7" x14ac:dyDescent="0.25">
      <c r="A172" s="10"/>
      <c r="B172" s="9"/>
      <c r="C172" s="9"/>
      <c r="D172" s="9"/>
      <c r="E172" s="11"/>
      <c r="F172" s="13">
        <f>IF(A172="","",MONTH(A172))</f>
      </c>
      <c r="G172" s="13">
        <f>IF(A172="","",YEAR(A172))</f>
      </c>
    </row>
    <row r="173" spans="1:7" x14ac:dyDescent="0.25">
      <c r="A173" s="10"/>
      <c r="B173" s="9"/>
      <c r="C173" s="9"/>
      <c r="D173" s="9"/>
      <c r="E173" s="11"/>
      <c r="F173" s="13">
        <f>IF(A173="","",MONTH(A173))</f>
      </c>
      <c r="G173" s="13">
        <f>IF(A173="","",YEAR(A173))</f>
      </c>
    </row>
    <row r="174" spans="1:7" x14ac:dyDescent="0.25">
      <c r="A174" s="10"/>
      <c r="B174" s="9"/>
      <c r="C174" s="9"/>
      <c r="D174" s="9"/>
      <c r="E174" s="11"/>
      <c r="F174" s="13">
        <f>IF(A174="","",MONTH(A174))</f>
      </c>
      <c r="G174" s="13">
        <f>IF(A174="","",YEAR(A174))</f>
      </c>
    </row>
    <row r="175" spans="1:7" x14ac:dyDescent="0.25">
      <c r="A175" s="10"/>
      <c r="B175" s="9"/>
      <c r="C175" s="9"/>
      <c r="D175" s="9"/>
      <c r="E175" s="11"/>
      <c r="F175" s="13">
        <f>IF(A175="","",MONTH(A175))</f>
      </c>
      <c r="G175" s="13">
        <f>IF(A175="","",YEAR(A175))</f>
      </c>
    </row>
    <row r="176" spans="1:7" x14ac:dyDescent="0.25">
      <c r="A176" s="10"/>
      <c r="B176" s="9"/>
      <c r="C176" s="9"/>
      <c r="D176" s="9"/>
      <c r="E176" s="11"/>
      <c r="F176" s="13">
        <f>IF(A176="","",MONTH(A176))</f>
      </c>
      <c r="G176" s="13">
        <f>IF(A176="","",YEAR(A176))</f>
      </c>
    </row>
    <row r="177" spans="1:7" x14ac:dyDescent="0.25">
      <c r="A177" s="10"/>
      <c r="B177" s="9"/>
      <c r="C177" s="9"/>
      <c r="D177" s="9"/>
      <c r="E177" s="11"/>
      <c r="F177" s="13">
        <f>IF(A177="","",MONTH(A177))</f>
      </c>
      <c r="G177" s="13">
        <f>IF(A177="","",YEAR(A177))</f>
      </c>
    </row>
    <row r="178" spans="1:7" x14ac:dyDescent="0.25">
      <c r="A178" s="10"/>
      <c r="B178" s="9"/>
      <c r="C178" s="9"/>
      <c r="D178" s="9"/>
      <c r="E178" s="11"/>
      <c r="F178" s="13">
        <f>IF(A178="","",MONTH(A178))</f>
      </c>
      <c r="G178" s="13">
        <f>IF(A178="","",YEAR(A178))</f>
      </c>
    </row>
    <row r="179" spans="1:7" x14ac:dyDescent="0.25">
      <c r="A179" s="10"/>
      <c r="B179" s="9"/>
      <c r="C179" s="9"/>
      <c r="D179" s="9"/>
      <c r="E179" s="11"/>
      <c r="F179" s="13">
        <f>IF(A179="","",MONTH(A179))</f>
      </c>
      <c r="G179" s="13">
        <f>IF(A179="","",YEAR(A179))</f>
      </c>
    </row>
    <row r="180" spans="1:7" x14ac:dyDescent="0.25">
      <c r="A180" s="10"/>
      <c r="B180" s="9"/>
      <c r="C180" s="9"/>
      <c r="D180" s="9"/>
      <c r="E180" s="11"/>
      <c r="F180" s="13">
        <f>IF(A180="","",MONTH(A180))</f>
      </c>
      <c r="G180" s="13">
        <f>IF(A180="","",YEAR(A180))</f>
      </c>
    </row>
    <row r="181" spans="1:7" x14ac:dyDescent="0.25">
      <c r="A181" s="10"/>
      <c r="B181" s="9"/>
      <c r="C181" s="9"/>
      <c r="D181" s="9"/>
      <c r="E181" s="11"/>
      <c r="F181" s="13">
        <f>IF(A181="","",MONTH(A181))</f>
      </c>
      <c r="G181" s="13">
        <f>IF(A181="","",YEAR(A181))</f>
      </c>
    </row>
    <row r="182" spans="1:7" x14ac:dyDescent="0.25">
      <c r="A182" s="10"/>
      <c r="B182" s="9"/>
      <c r="C182" s="9"/>
      <c r="D182" s="9"/>
      <c r="E182" s="11"/>
      <c r="F182" s="13">
        <f>IF(A182="","",MONTH(A182))</f>
      </c>
      <c r="G182" s="13">
        <f>IF(A182="","",YEAR(A182))</f>
      </c>
    </row>
    <row r="183" spans="1:7" x14ac:dyDescent="0.25">
      <c r="A183" s="10"/>
      <c r="B183" s="9"/>
      <c r="C183" s="9"/>
      <c r="D183" s="9"/>
      <c r="E183" s="11"/>
      <c r="F183" s="13">
        <f>IF(A183="","",MONTH(A183))</f>
      </c>
      <c r="G183" s="13">
        <f>IF(A183="","",YEAR(A183))</f>
      </c>
    </row>
    <row r="184" spans="1:7" x14ac:dyDescent="0.25">
      <c r="A184" s="10"/>
      <c r="B184" s="9"/>
      <c r="C184" s="9"/>
      <c r="D184" s="9"/>
      <c r="E184" s="11"/>
      <c r="F184" s="13">
        <f>IF(A184="","",MONTH(A184))</f>
      </c>
      <c r="G184" s="13">
        <f>IF(A184="","",YEAR(A184))</f>
      </c>
    </row>
    <row r="185" spans="1:7" x14ac:dyDescent="0.25">
      <c r="A185" s="10"/>
      <c r="B185" s="9"/>
      <c r="C185" s="9"/>
      <c r="D185" s="9"/>
      <c r="E185" s="11"/>
      <c r="F185" s="13">
        <f>IF(A185="","",MONTH(A185))</f>
      </c>
      <c r="G185" s="13">
        <f>IF(A185="","",YEAR(A185))</f>
      </c>
    </row>
    <row r="186" spans="1:7" x14ac:dyDescent="0.25">
      <c r="A186" s="10"/>
      <c r="B186" s="9"/>
      <c r="C186" s="9"/>
      <c r="D186" s="9"/>
      <c r="E186" s="11"/>
      <c r="F186" s="13">
        <f>IF(A186="","",MONTH(A186))</f>
      </c>
      <c r="G186" s="13">
        <f>IF(A186="","",YEAR(A186))</f>
      </c>
    </row>
    <row r="187" spans="1:7" x14ac:dyDescent="0.25">
      <c r="A187" s="10"/>
      <c r="B187" s="9"/>
      <c r="C187" s="9"/>
      <c r="D187" s="9"/>
      <c r="E187" s="11"/>
      <c r="F187" s="13">
        <f>IF(A187="","",MONTH(A187))</f>
      </c>
      <c r="G187" s="13">
        <f>IF(A187="","",YEAR(A187))</f>
      </c>
    </row>
    <row r="188" spans="1:7" x14ac:dyDescent="0.25">
      <c r="A188" s="10"/>
      <c r="B188" s="9"/>
      <c r="C188" s="9"/>
      <c r="D188" s="9"/>
      <c r="E188" s="11"/>
      <c r="F188" s="13">
        <f>IF(A188="","",MONTH(A188))</f>
      </c>
      <c r="G188" s="13">
        <f>IF(A188="","",YEAR(A188))</f>
      </c>
    </row>
    <row r="189" spans="1:7" x14ac:dyDescent="0.25">
      <c r="A189" s="10"/>
      <c r="B189" s="9"/>
      <c r="C189" s="9"/>
      <c r="D189" s="9"/>
      <c r="E189" s="11"/>
      <c r="F189" s="13">
        <f>IF(A189="","",MONTH(A189))</f>
      </c>
      <c r="G189" s="13">
        <f>IF(A189="","",YEAR(A189))</f>
      </c>
    </row>
    <row r="190" spans="1:7" x14ac:dyDescent="0.25">
      <c r="A190" s="10"/>
      <c r="B190" s="9"/>
      <c r="C190" s="9"/>
      <c r="D190" s="9"/>
      <c r="E190" s="11"/>
      <c r="F190" s="13">
        <f>IF(A190="","",MONTH(A190))</f>
      </c>
      <c r="G190" s="13">
        <f>IF(A190="","",YEAR(A190))</f>
      </c>
    </row>
    <row r="191" spans="1:7" x14ac:dyDescent="0.25">
      <c r="A191" s="10"/>
      <c r="B191" s="9"/>
      <c r="C191" s="9"/>
      <c r="D191" s="9"/>
      <c r="E191" s="11"/>
      <c r="F191" s="13">
        <f>IF(A191="","",MONTH(A191))</f>
      </c>
      <c r="G191" s="13">
        <f>IF(A191="","",YEAR(A191))</f>
      </c>
    </row>
    <row r="192" spans="1:7" x14ac:dyDescent="0.25">
      <c r="A192" s="10"/>
      <c r="B192" s="9"/>
      <c r="C192" s="9"/>
      <c r="D192" s="9"/>
      <c r="E192" s="11"/>
      <c r="F192" s="13">
        <f>IF(A192="","",MONTH(A192))</f>
      </c>
      <c r="G192" s="13">
        <f>IF(A192="","",YEAR(A192))</f>
      </c>
    </row>
    <row r="193" spans="1:7" x14ac:dyDescent="0.25">
      <c r="A193" s="10"/>
      <c r="B193" s="9"/>
      <c r="C193" s="9"/>
      <c r="D193" s="9"/>
      <c r="E193" s="11"/>
      <c r="F193" s="13">
        <f>IF(A193="","",MONTH(A193))</f>
      </c>
      <c r="G193" s="13">
        <f>IF(A193="","",YEAR(A193))</f>
      </c>
    </row>
    <row r="194" spans="1:7" x14ac:dyDescent="0.25">
      <c r="A194" s="10"/>
      <c r="B194" s="9"/>
      <c r="C194" s="9"/>
      <c r="D194" s="9"/>
      <c r="E194" s="11"/>
      <c r="F194" s="13">
        <f>IF(A194="","",MONTH(A194))</f>
      </c>
      <c r="G194" s="13">
        <f>IF(A194="","",YEAR(A194))</f>
      </c>
    </row>
    <row r="195" spans="1:7" x14ac:dyDescent="0.25">
      <c r="A195" s="10"/>
      <c r="B195" s="9"/>
      <c r="C195" s="9"/>
      <c r="D195" s="9"/>
      <c r="E195" s="11"/>
      <c r="F195" s="13">
        <f>IF(A195="","",MONTH(A195))</f>
      </c>
      <c r="G195" s="13">
        <f>IF(A195="","",YEAR(A195))</f>
      </c>
    </row>
    <row r="196" spans="1:7" x14ac:dyDescent="0.25">
      <c r="A196" s="10"/>
      <c r="B196" s="9"/>
      <c r="C196" s="9"/>
      <c r="D196" s="9"/>
      <c r="E196" s="11"/>
      <c r="F196" s="13">
        <f>IF(A196="","",MONTH(A196))</f>
      </c>
      <c r="G196" s="13">
        <f>IF(A196="","",YEAR(A196))</f>
      </c>
    </row>
    <row r="197" spans="1:7" x14ac:dyDescent="0.25">
      <c r="A197" s="10"/>
      <c r="B197" s="9"/>
      <c r="C197" s="9"/>
      <c r="D197" s="9"/>
      <c r="E197" s="11"/>
      <c r="F197" s="13">
        <f>IF(A197="","",MONTH(A197))</f>
      </c>
      <c r="G197" s="13">
        <f>IF(A197="","",YEAR(A197))</f>
      </c>
    </row>
    <row r="198" spans="1:7" x14ac:dyDescent="0.25">
      <c r="A198" s="10"/>
      <c r="B198" s="9"/>
      <c r="C198" s="9"/>
      <c r="D198" s="9"/>
      <c r="E198" s="11"/>
      <c r="F198" s="13">
        <f>IF(A198="","",MONTH(A198))</f>
      </c>
      <c r="G198" s="13">
        <f>IF(A198="","",YEAR(A198))</f>
      </c>
    </row>
    <row r="199" spans="1:7" x14ac:dyDescent="0.25">
      <c r="A199" s="10"/>
      <c r="B199" s="9"/>
      <c r="C199" s="9"/>
      <c r="D199" s="9"/>
      <c r="E199" s="11"/>
      <c r="F199" s="13">
        <f>IF(A199="","",MONTH(A199))</f>
      </c>
      <c r="G199" s="13">
        <f>IF(A199="","",YEAR(A199))</f>
      </c>
    </row>
    <row r="200" spans="1:7" x14ac:dyDescent="0.25">
      <c r="A200" s="10"/>
      <c r="B200" s="9"/>
      <c r="C200" s="9"/>
      <c r="D200" s="9"/>
      <c r="E200" s="11"/>
      <c r="F200" s="13">
        <f>IF(A200="","",MONTH(A200))</f>
      </c>
      <c r="G200" s="13">
        <f>IF(A200="","",YEAR(A200))</f>
      </c>
    </row>
    <row r="201" spans="1:7" x14ac:dyDescent="0.25">
      <c r="A201" s="10"/>
      <c r="B201" s="9"/>
      <c r="C201" s="9"/>
      <c r="D201" s="9"/>
      <c r="E201" s="11"/>
      <c r="F201" s="13">
        <f>IF(A201="","",MONTH(A201))</f>
      </c>
      <c r="G201" s="13">
        <f>IF(A201="","",YEAR(A201))</f>
      </c>
    </row>
    <row r="202" spans="1:7" x14ac:dyDescent="0.25">
      <c r="A202" s="10"/>
      <c r="B202" s="9"/>
      <c r="C202" s="9"/>
      <c r="D202" s="9"/>
      <c r="E202" s="11"/>
      <c r="F202" s="13">
        <f>IF(A202="","",MONTH(A202))</f>
      </c>
      <c r="G202" s="13">
        <f>IF(A202="","",YEAR(A202))</f>
      </c>
    </row>
    <row r="203" spans="1:7" x14ac:dyDescent="0.25">
      <c r="A203" s="10"/>
      <c r="B203" s="9"/>
      <c r="C203" s="9"/>
      <c r="D203" s="9"/>
      <c r="E203" s="11"/>
      <c r="F203" s="13">
        <f>IF(A203="","",MONTH(A203))</f>
      </c>
      <c r="G203" s="13">
        <f>IF(A203="","",YEAR(A203))</f>
      </c>
    </row>
    <row r="204" spans="1:7" x14ac:dyDescent="0.25">
      <c r="A204" s="10"/>
      <c r="B204" s="9"/>
      <c r="C204" s="9"/>
      <c r="D204" s="9"/>
      <c r="E204" s="11"/>
      <c r="F204" s="13">
        <f>IF(A204="","",MONTH(A204))</f>
      </c>
      <c r="G204" s="13">
        <f>IF(A204="","",YEAR(A204))</f>
      </c>
    </row>
    <row r="205" spans="1:7" x14ac:dyDescent="0.25">
      <c r="A205" s="10"/>
      <c r="B205" s="9"/>
      <c r="C205" s="9"/>
      <c r="D205" s="9"/>
      <c r="E205" s="11"/>
      <c r="F205" s="13">
        <f>IF(A205="","",MONTH(A205))</f>
      </c>
      <c r="G205" s="13">
        <f>IF(A205="","",YEAR(A205))</f>
      </c>
    </row>
    <row r="206" spans="1:7" x14ac:dyDescent="0.25">
      <c r="A206" s="10"/>
      <c r="B206" s="9"/>
      <c r="C206" s="9"/>
      <c r="D206" s="9"/>
      <c r="E206" s="11"/>
      <c r="F206" s="13">
        <f>IF(A206="","",MONTH(A206))</f>
      </c>
      <c r="G206" s="13">
        <f>IF(A206="","",YEAR(A206))</f>
      </c>
    </row>
    <row r="207" spans="1:7" x14ac:dyDescent="0.25">
      <c r="A207" s="10"/>
      <c r="B207" s="9"/>
      <c r="C207" s="9"/>
      <c r="D207" s="9"/>
      <c r="E207" s="11"/>
      <c r="F207" s="13">
        <f>IF(A207="","",MONTH(A207))</f>
      </c>
      <c r="G207" s="13">
        <f>IF(A207="","",YEAR(A207))</f>
      </c>
    </row>
    <row r="208" spans="1:7" x14ac:dyDescent="0.25">
      <c r="A208" s="10"/>
      <c r="B208" s="9"/>
      <c r="C208" s="9"/>
      <c r="D208" s="9"/>
      <c r="E208" s="11"/>
      <c r="F208" s="13">
        <f>IF(A208="","",MONTH(A208))</f>
      </c>
      <c r="G208" s="13">
        <f>IF(A208="","",YEAR(A208))</f>
      </c>
    </row>
    <row r="209" spans="1:7" x14ac:dyDescent="0.25">
      <c r="A209" s="10"/>
      <c r="B209" s="9"/>
      <c r="C209" s="9"/>
      <c r="D209" s="9"/>
      <c r="E209" s="11"/>
      <c r="F209" s="13">
        <f>IF(A209="","",MONTH(A209))</f>
      </c>
      <c r="G209" s="13">
        <f>IF(A209="","",YEAR(A209))</f>
      </c>
    </row>
    <row r="210" spans="1:7" x14ac:dyDescent="0.25">
      <c r="A210" s="10"/>
      <c r="B210" s="9"/>
      <c r="C210" s="9"/>
      <c r="D210" s="9"/>
      <c r="E210" s="11"/>
      <c r="F210" s="13">
        <f>IF(A210="","",MONTH(A210))</f>
      </c>
      <c r="G210" s="13">
        <f>IF(A210="","",YEAR(A210))</f>
      </c>
    </row>
    <row r="211" spans="1:7" x14ac:dyDescent="0.25">
      <c r="A211" s="10"/>
      <c r="B211" s="9"/>
      <c r="C211" s="9"/>
      <c r="D211" s="9"/>
      <c r="E211" s="11"/>
      <c r="F211" s="13">
        <f>IF(A211="","",MONTH(A211))</f>
      </c>
      <c r="G211" s="13">
        <f>IF(A211="","",YEAR(A211))</f>
      </c>
    </row>
    <row r="212" spans="1:7" x14ac:dyDescent="0.25">
      <c r="A212" s="10"/>
      <c r="B212" s="9"/>
      <c r="C212" s="9"/>
      <c r="D212" s="9"/>
      <c r="E212" s="11"/>
      <c r="F212" s="13">
        <f>IF(A212="","",MONTH(A212))</f>
      </c>
      <c r="G212" s="13">
        <f>IF(A212="","",YEAR(A212))</f>
      </c>
    </row>
    <row r="213" spans="1:7" x14ac:dyDescent="0.25">
      <c r="A213" s="10"/>
      <c r="B213" s="9"/>
      <c r="C213" s="9"/>
      <c r="D213" s="9"/>
      <c r="E213" s="11"/>
      <c r="F213" s="13">
        <f>IF(A213="","",MONTH(A213))</f>
      </c>
      <c r="G213" s="13">
        <f>IF(A213="","",YEAR(A213))</f>
      </c>
    </row>
    <row r="214" spans="1:7" x14ac:dyDescent="0.25">
      <c r="A214" s="10"/>
      <c r="B214" s="9"/>
      <c r="C214" s="9"/>
      <c r="D214" s="9"/>
      <c r="E214" s="11"/>
      <c r="F214" s="13">
        <f>IF(A214="","",MONTH(A214))</f>
      </c>
      <c r="G214" s="13">
        <f>IF(A214="","",YEAR(A214))</f>
      </c>
    </row>
    <row r="215" spans="1:7" x14ac:dyDescent="0.25">
      <c r="A215" s="10"/>
      <c r="B215" s="9"/>
      <c r="C215" s="9"/>
      <c r="D215" s="9"/>
      <c r="E215" s="11"/>
      <c r="F215" s="13">
        <f>IF(A215="","",MONTH(A215))</f>
      </c>
      <c r="G215" s="13">
        <f>IF(A215="","",YEAR(A215))</f>
      </c>
    </row>
    <row r="216" spans="1:7" x14ac:dyDescent="0.25">
      <c r="A216" s="10"/>
      <c r="B216" s="9"/>
      <c r="C216" s="9"/>
      <c r="D216" s="9"/>
      <c r="E216" s="11"/>
      <c r="F216" s="13">
        <f>IF(A216="","",MONTH(A216))</f>
      </c>
      <c r="G216" s="13">
        <f>IF(A216="","",YEAR(A216))</f>
      </c>
    </row>
    <row r="217" spans="1:7" x14ac:dyDescent="0.25">
      <c r="A217" s="10"/>
      <c r="B217" s="9"/>
      <c r="C217" s="9"/>
      <c r="D217" s="9"/>
      <c r="E217" s="11"/>
      <c r="F217" s="13">
        <f>IF(A217="","",MONTH(A217))</f>
      </c>
      <c r="G217" s="13">
        <f>IF(A217="","",YEAR(A217))</f>
      </c>
    </row>
    <row r="218" spans="1:7" x14ac:dyDescent="0.25">
      <c r="A218" s="10"/>
      <c r="B218" s="9"/>
      <c r="C218" s="9"/>
      <c r="D218" s="9"/>
      <c r="E218" s="11"/>
      <c r="F218" s="13">
        <f>IF(A218="","",MONTH(A218))</f>
      </c>
      <c r="G218" s="13">
        <f>IF(A218="","",YEAR(A218))</f>
      </c>
    </row>
    <row r="219" spans="1:7" x14ac:dyDescent="0.25">
      <c r="A219" s="10"/>
      <c r="B219" s="9"/>
      <c r="C219" s="9"/>
      <c r="D219" s="9"/>
      <c r="E219" s="11"/>
      <c r="F219" s="13">
        <f>IF(A219="","",MONTH(A219))</f>
      </c>
      <c r="G219" s="13">
        <f>IF(A219="","",YEAR(A219))</f>
      </c>
    </row>
    <row r="220" spans="1:7" x14ac:dyDescent="0.25">
      <c r="A220" s="10"/>
      <c r="B220" s="9"/>
      <c r="C220" s="9"/>
      <c r="D220" s="9"/>
      <c r="E220" s="11"/>
      <c r="F220" s="13">
        <f>IF(A220="","",MONTH(A220))</f>
      </c>
      <c r="G220" s="13">
        <f>IF(A220="","",YEAR(A220))</f>
      </c>
    </row>
    <row r="221" spans="1:7" x14ac:dyDescent="0.25">
      <c r="A221" s="10"/>
      <c r="B221" s="9"/>
      <c r="C221" s="9"/>
      <c r="D221" s="9"/>
      <c r="E221" s="11"/>
      <c r="F221" s="13">
        <f>IF(A221="","",MONTH(A221))</f>
      </c>
      <c r="G221" s="13">
        <f>IF(A221="","",YEAR(A221))</f>
      </c>
    </row>
    <row r="222" spans="1:7" x14ac:dyDescent="0.25">
      <c r="A222" s="10"/>
      <c r="B222" s="9"/>
      <c r="C222" s="9"/>
      <c r="D222" s="9"/>
      <c r="E222" s="11"/>
      <c r="F222" s="13">
        <f>IF(A222="","",MONTH(A222))</f>
      </c>
      <c r="G222" s="13">
        <f>IF(A222="","",YEAR(A222))</f>
      </c>
    </row>
    <row r="223" spans="1:7" x14ac:dyDescent="0.25">
      <c r="A223" s="10"/>
      <c r="B223" s="9"/>
      <c r="C223" s="9"/>
      <c r="D223" s="9"/>
      <c r="E223" s="11"/>
      <c r="F223" s="13">
        <f>IF(A223="","",MONTH(A223))</f>
      </c>
      <c r="G223" s="13">
        <f>IF(A223="","",YEAR(A223))</f>
      </c>
    </row>
    <row r="224" spans="1:7" x14ac:dyDescent="0.25">
      <c r="A224" s="10"/>
      <c r="B224" s="9"/>
      <c r="C224" s="9"/>
      <c r="D224" s="9"/>
      <c r="E224" s="11"/>
      <c r="F224" s="13">
        <f>IF(A224="","",MONTH(A224))</f>
      </c>
      <c r="G224" s="13">
        <f>IF(A224="","",YEAR(A224))</f>
      </c>
    </row>
    <row r="225" spans="1:7" x14ac:dyDescent="0.25">
      <c r="A225" s="10"/>
      <c r="B225" s="9"/>
      <c r="C225" s="9"/>
      <c r="D225" s="9"/>
      <c r="E225" s="11"/>
      <c r="F225" s="13">
        <f>IF(A225="","",MONTH(A225))</f>
      </c>
      <c r="G225" s="13">
        <f>IF(A225="","",YEAR(A225))</f>
      </c>
    </row>
    <row r="226" spans="1:7" x14ac:dyDescent="0.25">
      <c r="A226" s="10"/>
      <c r="B226" s="9"/>
      <c r="C226" s="9"/>
      <c r="D226" s="9"/>
      <c r="E226" s="11"/>
      <c r="F226" s="13">
        <f>IF(A226="","",MONTH(A226))</f>
      </c>
      <c r="G226" s="13">
        <f>IF(A226="","",YEAR(A226))</f>
      </c>
    </row>
    <row r="227" spans="1:7" x14ac:dyDescent="0.25">
      <c r="A227" s="10"/>
      <c r="B227" s="9"/>
      <c r="C227" s="9"/>
      <c r="D227" s="9"/>
      <c r="E227" s="11"/>
      <c r="F227" s="13">
        <f>IF(A227="","",MONTH(A227))</f>
      </c>
      <c r="G227" s="13">
        <f>IF(A227="","",YEAR(A227))</f>
      </c>
    </row>
    <row r="228" spans="1:7" x14ac:dyDescent="0.25">
      <c r="A228" s="10"/>
      <c r="B228" s="9"/>
      <c r="C228" s="9"/>
      <c r="D228" s="9"/>
      <c r="E228" s="11"/>
      <c r="F228" s="13">
        <f>IF(A228="","",MONTH(A228))</f>
      </c>
      <c r="G228" s="13">
        <f>IF(A228="","",YEAR(A228))</f>
      </c>
    </row>
    <row r="229" spans="1:7" x14ac:dyDescent="0.25">
      <c r="A229" s="10"/>
      <c r="B229" s="9"/>
      <c r="C229" s="9"/>
      <c r="D229" s="9"/>
      <c r="E229" s="11"/>
      <c r="F229" s="13">
        <f>IF(A229="","",MONTH(A229))</f>
      </c>
      <c r="G229" s="13">
        <f>IF(A229="","",YEAR(A229))</f>
      </c>
    </row>
    <row r="230" spans="1:7" x14ac:dyDescent="0.25">
      <c r="A230" s="10"/>
      <c r="B230" s="9"/>
      <c r="C230" s="9"/>
      <c r="D230" s="9"/>
      <c r="E230" s="11"/>
      <c r="F230" s="13">
        <f>IF(A230="","",MONTH(A230))</f>
      </c>
      <c r="G230" s="13">
        <f>IF(A230="","",YEAR(A230))</f>
      </c>
    </row>
    <row r="231" spans="1:7" x14ac:dyDescent="0.25">
      <c r="A231" s="10"/>
      <c r="B231" s="9"/>
      <c r="C231" s="9"/>
      <c r="D231" s="9"/>
      <c r="E231" s="11"/>
      <c r="F231" s="13">
        <f>IF(A231="","",MONTH(A231))</f>
      </c>
      <c r="G231" s="13">
        <f>IF(A231="","",YEAR(A231))</f>
      </c>
    </row>
    <row r="232" spans="1:7" x14ac:dyDescent="0.25">
      <c r="A232" s="10"/>
      <c r="B232" s="9"/>
      <c r="C232" s="9"/>
      <c r="D232" s="9"/>
      <c r="E232" s="11"/>
      <c r="F232" s="13">
        <f>IF(A232="","",MONTH(A232))</f>
      </c>
      <c r="G232" s="13">
        <f>IF(A232="","",YEAR(A232))</f>
      </c>
    </row>
    <row r="233" spans="1:7" x14ac:dyDescent="0.25">
      <c r="A233" s="10"/>
      <c r="B233" s="9"/>
      <c r="C233" s="9"/>
      <c r="D233" s="9"/>
      <c r="E233" s="11"/>
      <c r="F233" s="13">
        <f>IF(A233="","",MONTH(A233))</f>
      </c>
      <c r="G233" s="13">
        <f>IF(A233="","",YEAR(A233))</f>
      </c>
    </row>
    <row r="234" spans="1:7" x14ac:dyDescent="0.25">
      <c r="A234" s="10"/>
      <c r="B234" s="9"/>
      <c r="C234" s="9"/>
      <c r="D234" s="9"/>
      <c r="E234" s="11"/>
      <c r="F234" s="13">
        <f>IF(A234="","",MONTH(A234))</f>
      </c>
      <c r="G234" s="13">
        <f>IF(A234="","",YEAR(A234))</f>
      </c>
    </row>
    <row r="235" spans="1:7" x14ac:dyDescent="0.25">
      <c r="A235" s="10"/>
      <c r="B235" s="9"/>
      <c r="C235" s="9"/>
      <c r="D235" s="9"/>
      <c r="E235" s="11"/>
      <c r="F235" s="13">
        <f>IF(A235="","",MONTH(A235))</f>
      </c>
      <c r="G235" s="13">
        <f>IF(A235="","",YEAR(A235))</f>
      </c>
    </row>
    <row r="236" spans="1:7" x14ac:dyDescent="0.25">
      <c r="A236" s="10"/>
      <c r="B236" s="9"/>
      <c r="C236" s="9"/>
      <c r="D236" s="9"/>
      <c r="E236" s="11"/>
      <c r="F236" s="13">
        <f>IF(A236="","",MONTH(A236))</f>
      </c>
      <c r="G236" s="13">
        <f>IF(A236="","",YEAR(A236))</f>
      </c>
    </row>
    <row r="237" spans="1:7" x14ac:dyDescent="0.25">
      <c r="A237" s="10"/>
      <c r="B237" s="9"/>
      <c r="C237" s="9"/>
      <c r="D237" s="9"/>
      <c r="E237" s="11"/>
      <c r="F237" s="13">
        <f>IF(A237="","",MONTH(A237))</f>
      </c>
      <c r="G237" s="13">
        <f>IF(A237="","",YEAR(A237))</f>
      </c>
    </row>
    <row r="238" spans="1:7" x14ac:dyDescent="0.25">
      <c r="A238" s="10"/>
      <c r="B238" s="9"/>
      <c r="C238" s="9"/>
      <c r="D238" s="9"/>
      <c r="E238" s="11"/>
      <c r="F238" s="13">
        <f>IF(A238="","",MONTH(A238))</f>
      </c>
      <c r="G238" s="13">
        <f>IF(A238="","",YEAR(A238))</f>
      </c>
    </row>
    <row r="239" spans="1:7" x14ac:dyDescent="0.25">
      <c r="A239" s="10"/>
      <c r="B239" s="9"/>
      <c r="C239" s="9"/>
      <c r="D239" s="9"/>
      <c r="E239" s="11"/>
      <c r="F239" s="13">
        <f>IF(A239="","",MONTH(A239))</f>
      </c>
      <c r="G239" s="13">
        <f>IF(A239="","",YEAR(A239))</f>
      </c>
    </row>
    <row r="240" spans="1:7" x14ac:dyDescent="0.25">
      <c r="A240" s="10"/>
      <c r="B240" s="9"/>
      <c r="C240" s="9"/>
      <c r="D240" s="9"/>
      <c r="E240" s="11"/>
      <c r="F240" s="13">
        <f>IF(A240="","",MONTH(A240))</f>
      </c>
      <c r="G240" s="13">
        <f>IF(A240="","",YEAR(A240))</f>
      </c>
    </row>
    <row r="241" spans="1:7" x14ac:dyDescent="0.25">
      <c r="A241" s="10"/>
      <c r="B241" s="9"/>
      <c r="C241" s="9"/>
      <c r="D241" s="9"/>
      <c r="E241" s="11"/>
      <c r="F241" s="13">
        <f>IF(A241="","",MONTH(A241))</f>
      </c>
      <c r="G241" s="13">
        <f>IF(A241="","",YEAR(A241))</f>
      </c>
    </row>
    <row r="242" spans="1:7" x14ac:dyDescent="0.25">
      <c r="A242" s="10"/>
      <c r="B242" s="9"/>
      <c r="C242" s="9"/>
      <c r="D242" s="9"/>
      <c r="E242" s="11"/>
      <c r="F242" s="13">
        <f>IF(A242="","",MONTH(A242))</f>
      </c>
      <c r="G242" s="13">
        <f>IF(A242="","",YEAR(A242))</f>
      </c>
    </row>
    <row r="243" spans="1:7" x14ac:dyDescent="0.25">
      <c r="A243" s="10"/>
      <c r="B243" s="9"/>
      <c r="C243" s="9"/>
      <c r="D243" s="9"/>
      <c r="E243" s="11"/>
      <c r="F243" s="13">
        <f>IF(A243="","",MONTH(A243))</f>
      </c>
      <c r="G243" s="13">
        <f>IF(A243="","",YEAR(A243))</f>
      </c>
    </row>
    <row r="244" spans="1:7" x14ac:dyDescent="0.25">
      <c r="A244" s="10"/>
      <c r="B244" s="9"/>
      <c r="C244" s="9"/>
      <c r="D244" s="9"/>
      <c r="E244" s="11"/>
      <c r="F244" s="13">
        <f>IF(A244="","",MONTH(A244))</f>
      </c>
      <c r="G244" s="13">
        <f>IF(A244="","",YEAR(A244))</f>
      </c>
    </row>
    <row r="245" spans="1:7" x14ac:dyDescent="0.25">
      <c r="A245" s="10"/>
      <c r="B245" s="9"/>
      <c r="C245" s="9"/>
      <c r="D245" s="9"/>
      <c r="E245" s="11"/>
      <c r="F245" s="13">
        <f>IF(A245="","",MONTH(A245))</f>
      </c>
      <c r="G245" s="13">
        <f>IF(A245="","",YEAR(A245))</f>
      </c>
    </row>
    <row r="246" spans="1:7" x14ac:dyDescent="0.25">
      <c r="A246" s="10"/>
      <c r="B246" s="9"/>
      <c r="C246" s="9"/>
      <c r="D246" s="9"/>
      <c r="E246" s="11"/>
      <c r="F246" s="13">
        <f>IF(A246="","",MONTH(A246))</f>
      </c>
      <c r="G246" s="13">
        <f>IF(A246="","",YEAR(A246))</f>
      </c>
    </row>
    <row r="247" spans="1:7" x14ac:dyDescent="0.25">
      <c r="A247" s="10"/>
      <c r="B247" s="9"/>
      <c r="C247" s="9"/>
      <c r="D247" s="9"/>
      <c r="E247" s="11"/>
      <c r="F247" s="13">
        <f>IF(A247="","",MONTH(A247))</f>
      </c>
      <c r="G247" s="13">
        <f>IF(A247="","",YEAR(A247))</f>
      </c>
    </row>
    <row r="248" spans="1:7" x14ac:dyDescent="0.25">
      <c r="A248" s="10"/>
      <c r="B248" s="9"/>
      <c r="C248" s="9"/>
      <c r="D248" s="9"/>
      <c r="E248" s="11"/>
      <c r="F248" s="13">
        <f>IF(A248="","",MONTH(A248))</f>
      </c>
      <c r="G248" s="13">
        <f>IF(A248="","",YEAR(A248))</f>
      </c>
    </row>
    <row r="249" spans="1:7" x14ac:dyDescent="0.25">
      <c r="A249" s="10"/>
      <c r="B249" s="9"/>
      <c r="C249" s="9"/>
      <c r="D249" s="9"/>
      <c r="E249" s="11"/>
      <c r="F249" s="13">
        <f>IF(A249="","",MONTH(A249))</f>
      </c>
      <c r="G249" s="13">
        <f>IF(A249="","",YEAR(A249))</f>
      </c>
    </row>
    <row r="250" spans="1:7" x14ac:dyDescent="0.25">
      <c r="A250" s="10"/>
      <c r="B250" s="9"/>
      <c r="C250" s="9"/>
      <c r="D250" s="9"/>
      <c r="E250" s="11"/>
      <c r="F250" s="13">
        <f>IF(A250="","",MONTH(A250))</f>
      </c>
      <c r="G250" s="13">
        <f>IF(A250="","",YEAR(A250))</f>
      </c>
    </row>
    <row r="251" spans="1:7" x14ac:dyDescent="0.25">
      <c r="A251" s="10"/>
      <c r="B251" s="9"/>
      <c r="C251" s="9"/>
      <c r="D251" s="9"/>
      <c r="E251" s="11"/>
      <c r="F251" s="13">
        <f>IF(A251="","",MONTH(A251))</f>
      </c>
      <c r="G251" s="13">
        <f>IF(A251="","",YEAR(A251))</f>
      </c>
    </row>
    <row r="252" spans="1:7" x14ac:dyDescent="0.25">
      <c r="A252" s="10"/>
      <c r="B252" s="9"/>
      <c r="C252" s="9"/>
      <c r="D252" s="9"/>
      <c r="E252" s="11"/>
      <c r="F252" s="13">
        <f>IF(A252="","",MONTH(A252))</f>
      </c>
      <c r="G252" s="13">
        <f>IF(A252="","",YEAR(A252))</f>
      </c>
    </row>
    <row r="253" spans="1:7" x14ac:dyDescent="0.25">
      <c r="A253" s="10"/>
      <c r="B253" s="9"/>
      <c r="C253" s="9"/>
      <c r="D253" s="9"/>
      <c r="E253" s="11"/>
      <c r="F253" s="13">
        <f>IF(A253="","",MONTH(A253))</f>
      </c>
      <c r="G253" s="13">
        <f>IF(A253="","",YEAR(A253))</f>
      </c>
    </row>
    <row r="254" spans="1:7" x14ac:dyDescent="0.25">
      <c r="A254" s="10"/>
      <c r="B254" s="9"/>
      <c r="C254" s="9"/>
      <c r="D254" s="9"/>
      <c r="E254" s="11"/>
      <c r="F254" s="13">
        <f>IF(A254="","",MONTH(A254))</f>
      </c>
      <c r="G254" s="13">
        <f>IF(A254="","",YEAR(A254))</f>
      </c>
    </row>
    <row r="255" spans="1:7" x14ac:dyDescent="0.25">
      <c r="A255" s="10"/>
      <c r="B255" s="9"/>
      <c r="C255" s="9"/>
      <c r="D255" s="9"/>
      <c r="E255" s="11"/>
      <c r="F255" s="13">
        <f>IF(A255="","",MONTH(A255))</f>
      </c>
      <c r="G255" s="13">
        <f>IF(A255="","",YEAR(A255))</f>
      </c>
    </row>
    <row r="256" spans="1:7" x14ac:dyDescent="0.25">
      <c r="A256" s="10"/>
      <c r="B256" s="9"/>
      <c r="C256" s="9"/>
      <c r="D256" s="9"/>
      <c r="E256" s="11"/>
      <c r="F256" s="13">
        <f>IF(A256="","",MONTH(A256))</f>
      </c>
      <c r="G256" s="13">
        <f>IF(A256="","",YEAR(A256))</f>
      </c>
    </row>
    <row r="257" spans="1:7" x14ac:dyDescent="0.25">
      <c r="A257" s="10"/>
      <c r="B257" s="9"/>
      <c r="C257" s="9"/>
      <c r="D257" s="9"/>
      <c r="E257" s="11"/>
      <c r="F257" s="13">
        <f>IF(A257="","",MONTH(A257))</f>
      </c>
      <c r="G257" s="13">
        <f>IF(A257="","",YEAR(A257))</f>
      </c>
    </row>
    <row r="258" spans="1:7" x14ac:dyDescent="0.25">
      <c r="A258" s="10"/>
      <c r="B258" s="9"/>
      <c r="C258" s="9"/>
      <c r="D258" s="9"/>
      <c r="E258" s="11"/>
      <c r="F258" s="13">
        <f>IF(A258="","",MONTH(A258))</f>
      </c>
      <c r="G258" s="13">
        <f>IF(A258="","",YEAR(A258))</f>
      </c>
    </row>
    <row r="259" spans="1:7" x14ac:dyDescent="0.25">
      <c r="A259" s="10"/>
      <c r="B259" s="9"/>
      <c r="C259" s="9"/>
      <c r="D259" s="9"/>
      <c r="E259" s="11"/>
      <c r="F259" s="13">
        <f>IF(A259="","",MONTH(A259))</f>
      </c>
      <c r="G259" s="13">
        <f>IF(A259="","",YEAR(A259))</f>
      </c>
    </row>
    <row r="260" spans="1:7" x14ac:dyDescent="0.25">
      <c r="A260" s="10"/>
      <c r="B260" s="9"/>
      <c r="C260" s="9"/>
      <c r="D260" s="9"/>
      <c r="E260" s="11"/>
      <c r="F260" s="13">
        <f>IF(A260="","",MONTH(A260))</f>
      </c>
      <c r="G260" s="13">
        <f>IF(A260="","",YEAR(A260))</f>
      </c>
    </row>
    <row r="261" spans="1:7" x14ac:dyDescent="0.25">
      <c r="A261" s="10"/>
      <c r="B261" s="9"/>
      <c r="C261" s="9"/>
      <c r="D261" s="9"/>
      <c r="E261" s="11"/>
      <c r="F261" s="13">
        <f>IF(A261="","",MONTH(A261))</f>
      </c>
      <c r="G261" s="13">
        <f>IF(A261="","",YEAR(A261))</f>
      </c>
    </row>
    <row r="262" spans="1:7" x14ac:dyDescent="0.25">
      <c r="A262" s="10"/>
      <c r="B262" s="9"/>
      <c r="C262" s="9"/>
      <c r="D262" s="9"/>
      <c r="E262" s="11"/>
      <c r="F262" s="13">
        <f>IF(A262="","",MONTH(A262))</f>
      </c>
      <c r="G262" s="13">
        <f>IF(A262="","",YEAR(A262))</f>
      </c>
    </row>
    <row r="263" spans="1:7" x14ac:dyDescent="0.25">
      <c r="A263" s="10"/>
      <c r="B263" s="9"/>
      <c r="C263" s="9"/>
      <c r="D263" s="9"/>
      <c r="E263" s="11"/>
      <c r="F263" s="13">
        <f>IF(A263="","",MONTH(A263))</f>
      </c>
      <c r="G263" s="13">
        <f>IF(A263="","",YEAR(A263))</f>
      </c>
    </row>
    <row r="264" spans="1:7" x14ac:dyDescent="0.25">
      <c r="A264" s="10"/>
      <c r="B264" s="9"/>
      <c r="C264" s="9"/>
      <c r="D264" s="9"/>
      <c r="E264" s="11"/>
      <c r="F264" s="13">
        <f>IF(A264="","",MONTH(A264))</f>
      </c>
      <c r="G264" s="13">
        <f>IF(A264="","",YEAR(A264))</f>
      </c>
    </row>
    <row r="265" spans="1:7" x14ac:dyDescent="0.25">
      <c r="A265" s="10"/>
      <c r="B265" s="9"/>
      <c r="C265" s="9"/>
      <c r="D265" s="9"/>
      <c r="E265" s="11"/>
      <c r="F265" s="13">
        <f>IF(A265="","",MONTH(A265))</f>
      </c>
      <c r="G265" s="13">
        <f>IF(A265="","",YEAR(A265))</f>
      </c>
    </row>
    <row r="266" spans="1:7" x14ac:dyDescent="0.25">
      <c r="A266" s="10"/>
      <c r="B266" s="9"/>
      <c r="C266" s="9"/>
      <c r="D266" s="9"/>
      <c r="E266" s="11"/>
      <c r="F266" s="13">
        <f>IF(A266="","",MONTH(A266))</f>
      </c>
      <c r="G266" s="13">
        <f>IF(A266="","",YEAR(A266))</f>
      </c>
    </row>
    <row r="267" spans="1:7" x14ac:dyDescent="0.25">
      <c r="A267" s="10"/>
      <c r="B267" s="9"/>
      <c r="C267" s="9"/>
      <c r="D267" s="9"/>
      <c r="E267" s="11"/>
      <c r="F267" s="13">
        <f>IF(A267="","",MONTH(A267))</f>
      </c>
      <c r="G267" s="13">
        <f>IF(A267="","",YEAR(A267))</f>
      </c>
    </row>
    <row r="268" spans="1:7" x14ac:dyDescent="0.25">
      <c r="A268" s="10"/>
      <c r="B268" s="9"/>
      <c r="C268" s="9"/>
      <c r="D268" s="9"/>
      <c r="E268" s="11"/>
      <c r="F268" s="13">
        <f>IF(A268="","",MONTH(A268))</f>
      </c>
      <c r="G268" s="13">
        <f>IF(A268="","",YEAR(A268))</f>
      </c>
    </row>
    <row r="269" spans="1:7" x14ac:dyDescent="0.25">
      <c r="A269" s="10"/>
      <c r="B269" s="9"/>
      <c r="C269" s="9"/>
      <c r="D269" s="9"/>
      <c r="E269" s="11"/>
      <c r="F269" s="13">
        <f>IF(A269="","",MONTH(A269))</f>
      </c>
      <c r="G269" s="13">
        <f>IF(A269="","",YEAR(A269))</f>
      </c>
    </row>
    <row r="270" spans="1:7" x14ac:dyDescent="0.25">
      <c r="A270" s="10"/>
      <c r="B270" s="9"/>
      <c r="C270" s="9"/>
      <c r="D270" s="9"/>
      <c r="E270" s="11"/>
      <c r="F270" s="13">
        <f>IF(A270="","",MONTH(A270))</f>
      </c>
      <c r="G270" s="13">
        <f>IF(A270="","",YEAR(A270))</f>
      </c>
    </row>
    <row r="271" spans="1:7" x14ac:dyDescent="0.25">
      <c r="A271" s="10"/>
      <c r="B271" s="9"/>
      <c r="C271" s="9"/>
      <c r="D271" s="9"/>
      <c r="E271" s="11"/>
      <c r="F271" s="13">
        <f>IF(A271="","",MONTH(A271))</f>
      </c>
      <c r="G271" s="13">
        <f>IF(A271="","",YEAR(A271))</f>
      </c>
    </row>
    <row r="272" spans="1:7" x14ac:dyDescent="0.25">
      <c r="A272" s="10"/>
      <c r="B272" s="9"/>
      <c r="C272" s="9"/>
      <c r="D272" s="9"/>
      <c r="E272" s="11"/>
      <c r="F272" s="13">
        <f>IF(A272="","",MONTH(A272))</f>
      </c>
      <c r="G272" s="13">
        <f>IF(A272="","",YEAR(A272))</f>
      </c>
    </row>
    <row r="273" spans="1:7" x14ac:dyDescent="0.25">
      <c r="A273" s="10"/>
      <c r="B273" s="9"/>
      <c r="C273" s="9"/>
      <c r="D273" s="9"/>
      <c r="E273" s="11"/>
      <c r="F273" s="13">
        <f>IF(A273="","",MONTH(A273))</f>
      </c>
      <c r="G273" s="13">
        <f>IF(A273="","",YEAR(A273))</f>
      </c>
    </row>
    <row r="274" spans="1:7" x14ac:dyDescent="0.25">
      <c r="A274" s="10"/>
      <c r="B274" s="9"/>
      <c r="C274" s="9"/>
      <c r="D274" s="9"/>
      <c r="E274" s="11"/>
      <c r="F274" s="13">
        <f>IF(A274="","",MONTH(A274))</f>
      </c>
      <c r="G274" s="13">
        <f>IF(A274="","",YEAR(A274))</f>
      </c>
    </row>
    <row r="275" spans="1:7" x14ac:dyDescent="0.25">
      <c r="A275" s="10"/>
      <c r="B275" s="9"/>
      <c r="C275" s="9"/>
      <c r="D275" s="9"/>
      <c r="E275" s="11"/>
      <c r="F275" s="13">
        <f>IF(A275="","",MONTH(A275))</f>
      </c>
      <c r="G275" s="13">
        <f>IF(A275="","",YEAR(A275))</f>
      </c>
    </row>
    <row r="276" spans="1:7" x14ac:dyDescent="0.25">
      <c r="A276" s="10"/>
      <c r="B276" s="9"/>
      <c r="C276" s="9"/>
      <c r="D276" s="9"/>
      <c r="E276" s="11"/>
      <c r="F276" s="13">
        <f>IF(A276="","",MONTH(A276))</f>
      </c>
      <c r="G276" s="13">
        <f>IF(A276="","",YEAR(A276))</f>
      </c>
    </row>
    <row r="277" spans="1:7" x14ac:dyDescent="0.25">
      <c r="A277" s="10"/>
      <c r="B277" s="9"/>
      <c r="C277" s="9"/>
      <c r="D277" s="9"/>
      <c r="E277" s="11"/>
      <c r="F277" s="13">
        <f>IF(A277="","",MONTH(A277))</f>
      </c>
      <c r="G277" s="13">
        <f>IF(A277="","",YEAR(A277))</f>
      </c>
    </row>
    <row r="278" spans="1:7" x14ac:dyDescent="0.25">
      <c r="A278" s="10"/>
      <c r="B278" s="9"/>
      <c r="C278" s="9"/>
      <c r="D278" s="9"/>
      <c r="E278" s="11"/>
      <c r="F278" s="13">
        <f>IF(A278="","",MONTH(A278))</f>
      </c>
      <c r="G278" s="13">
        <f>IF(A278="","",YEAR(A278))</f>
      </c>
    </row>
    <row r="279" spans="1:7" x14ac:dyDescent="0.25">
      <c r="A279" s="10"/>
      <c r="B279" s="9"/>
      <c r="C279" s="9"/>
      <c r="D279" s="9"/>
      <c r="E279" s="11"/>
      <c r="F279" s="13">
        <f>IF(A279="","",MONTH(A279))</f>
      </c>
      <c r="G279" s="13">
        <f>IF(A279="","",YEAR(A279))</f>
      </c>
    </row>
    <row r="280" spans="1:7" x14ac:dyDescent="0.25">
      <c r="A280" s="10"/>
      <c r="B280" s="9"/>
      <c r="C280" s="9"/>
      <c r="D280" s="9"/>
      <c r="E280" s="11"/>
      <c r="F280" s="13">
        <f>IF(A280="","",MONTH(A280))</f>
      </c>
      <c r="G280" s="13">
        <f>IF(A280="","",YEAR(A280))</f>
      </c>
    </row>
    <row r="281" spans="1:7" x14ac:dyDescent="0.25">
      <c r="A281" s="10"/>
      <c r="B281" s="9"/>
      <c r="C281" s="9"/>
      <c r="D281" s="9"/>
      <c r="E281" s="11"/>
      <c r="F281" s="13">
        <f>IF(A281="","",MONTH(A281))</f>
      </c>
      <c r="G281" s="13">
        <f>IF(A281="","",YEAR(A281))</f>
      </c>
    </row>
    <row r="282" spans="1:7" x14ac:dyDescent="0.25">
      <c r="A282" s="10"/>
      <c r="B282" s="9"/>
      <c r="C282" s="9"/>
      <c r="D282" s="9"/>
      <c r="E282" s="11"/>
      <c r="F282" s="13">
        <f>IF(A282="","",MONTH(A282))</f>
      </c>
      <c r="G282" s="13">
        <f>IF(A282="","",YEAR(A282))</f>
      </c>
    </row>
    <row r="283" spans="1:7" x14ac:dyDescent="0.25">
      <c r="A283" s="10"/>
      <c r="B283" s="9"/>
      <c r="C283" s="9"/>
      <c r="D283" s="9"/>
      <c r="E283" s="11"/>
      <c r="F283" s="13">
        <f>IF(A283="","",MONTH(A283))</f>
      </c>
      <c r="G283" s="13">
        <f>IF(A283="","",YEAR(A283))</f>
      </c>
    </row>
    <row r="284" spans="1:7" x14ac:dyDescent="0.25">
      <c r="A284" s="10"/>
      <c r="B284" s="9"/>
      <c r="C284" s="9"/>
      <c r="D284" s="9"/>
      <c r="E284" s="11"/>
      <c r="F284" s="13">
        <f>IF(A284="","",MONTH(A284))</f>
      </c>
      <c r="G284" s="13">
        <f>IF(A284="","",YEAR(A284))</f>
      </c>
    </row>
    <row r="285" spans="1:7" x14ac:dyDescent="0.25">
      <c r="A285" s="10"/>
      <c r="B285" s="9"/>
      <c r="C285" s="9"/>
      <c r="D285" s="9"/>
      <c r="E285" s="11"/>
      <c r="F285" s="13">
        <f>IF(A285="","",MONTH(A285))</f>
      </c>
      <c r="G285" s="13">
        <f>IF(A285="","",YEAR(A285))</f>
      </c>
    </row>
    <row r="286" spans="1:7" x14ac:dyDescent="0.25">
      <c r="A286" s="10"/>
      <c r="B286" s="9"/>
      <c r="C286" s="9"/>
      <c r="D286" s="9"/>
      <c r="E286" s="11"/>
      <c r="F286" s="13">
        <f>IF(A286="","",MONTH(A286))</f>
      </c>
      <c r="G286" s="13">
        <f>IF(A286="","",YEAR(A286))</f>
      </c>
    </row>
    <row r="287" spans="1:7" x14ac:dyDescent="0.25">
      <c r="A287" s="10"/>
      <c r="B287" s="9"/>
      <c r="C287" s="9"/>
      <c r="D287" s="9"/>
      <c r="E287" s="11"/>
      <c r="F287" s="13">
        <f>IF(A287="","",MONTH(A287))</f>
      </c>
      <c r="G287" s="13">
        <f>IF(A287="","",YEAR(A287))</f>
      </c>
    </row>
    <row r="288" spans="1:7" x14ac:dyDescent="0.25">
      <c r="A288" s="10"/>
      <c r="B288" s="9"/>
      <c r="C288" s="9"/>
      <c r="D288" s="9"/>
      <c r="E288" s="11"/>
      <c r="F288" s="13">
        <f>IF(A288="","",MONTH(A288))</f>
      </c>
      <c r="G288" s="13">
        <f>IF(A288="","",YEAR(A288))</f>
      </c>
    </row>
    <row r="289" spans="1:7" x14ac:dyDescent="0.25">
      <c r="A289" s="10"/>
      <c r="B289" s="9"/>
      <c r="C289" s="9"/>
      <c r="D289" s="9"/>
      <c r="E289" s="11"/>
      <c r="F289" s="13">
        <f>IF(A289="","",MONTH(A289))</f>
      </c>
      <c r="G289" s="13">
        <f>IF(A289="","",YEAR(A289))</f>
      </c>
    </row>
    <row r="290" spans="1:7" x14ac:dyDescent="0.25">
      <c r="A290" s="10"/>
      <c r="B290" s="9"/>
      <c r="C290" s="9"/>
      <c r="D290" s="9"/>
      <c r="E290" s="11"/>
      <c r="F290" s="13">
        <f>IF(A290="","",MONTH(A290))</f>
      </c>
      <c r="G290" s="13">
        <f>IF(A290="","",YEAR(A290))</f>
      </c>
    </row>
    <row r="291" spans="1:7" x14ac:dyDescent="0.25">
      <c r="A291" s="10"/>
      <c r="B291" s="9"/>
      <c r="C291" s="9"/>
      <c r="D291" s="9"/>
      <c r="E291" s="11"/>
      <c r="F291" s="13">
        <f>IF(A291="","",MONTH(A291))</f>
      </c>
      <c r="G291" s="13">
        <f>IF(A291="","",YEAR(A291))</f>
      </c>
    </row>
    <row r="292" spans="1:7" x14ac:dyDescent="0.25">
      <c r="A292" s="10"/>
      <c r="B292" s="9"/>
      <c r="C292" s="9"/>
      <c r="D292" s="9"/>
      <c r="E292" s="11"/>
      <c r="F292" s="13">
        <f>IF(A292="","",MONTH(A292))</f>
      </c>
      <c r="G292" s="13">
        <f>IF(A292="","",YEAR(A292))</f>
      </c>
    </row>
    <row r="293" spans="1:7" x14ac:dyDescent="0.25">
      <c r="A293" s="10"/>
      <c r="B293" s="9"/>
      <c r="C293" s="9"/>
      <c r="D293" s="9"/>
      <c r="E293" s="11"/>
      <c r="F293" s="13">
        <f>IF(A293="","",MONTH(A293))</f>
      </c>
      <c r="G293" s="13">
        <f>IF(A293="","",YEAR(A293))</f>
      </c>
    </row>
    <row r="294" spans="1:7" x14ac:dyDescent="0.25">
      <c r="A294" s="10"/>
      <c r="B294" s="9"/>
      <c r="C294" s="9"/>
      <c r="D294" s="9"/>
      <c r="E294" s="11"/>
      <c r="F294" s="13">
        <f>IF(A294="","",MONTH(A294))</f>
      </c>
      <c r="G294" s="13">
        <f>IF(A294="","",YEAR(A294))</f>
      </c>
    </row>
    <row r="295" spans="1:7" x14ac:dyDescent="0.25">
      <c r="A295" s="10"/>
      <c r="B295" s="9"/>
      <c r="C295" s="9"/>
      <c r="D295" s="9"/>
      <c r="E295" s="11"/>
      <c r="F295" s="13">
        <f>IF(A295="","",MONTH(A295))</f>
      </c>
      <c r="G295" s="13">
        <f>IF(A295="","",YEAR(A295))</f>
      </c>
    </row>
    <row r="296" spans="1:7" x14ac:dyDescent="0.25">
      <c r="A296" s="10"/>
      <c r="B296" s="9"/>
      <c r="C296" s="9"/>
      <c r="D296" s="9"/>
      <c r="E296" s="11"/>
      <c r="F296" s="13">
        <f>IF(A296="","",MONTH(A296))</f>
      </c>
      <c r="G296" s="13">
        <f>IF(A296="","",YEAR(A296))</f>
      </c>
    </row>
    <row r="297" spans="1:7" x14ac:dyDescent="0.25">
      <c r="A297" s="10"/>
      <c r="B297" s="9"/>
      <c r="C297" s="9"/>
      <c r="D297" s="9"/>
      <c r="E297" s="11"/>
      <c r="F297" s="13">
        <f>IF(A297="","",MONTH(A297))</f>
      </c>
      <c r="G297" s="13">
        <f>IF(A297="","",YEAR(A297))</f>
      </c>
    </row>
    <row r="298" spans="1:7" x14ac:dyDescent="0.25">
      <c r="A298" s="10"/>
      <c r="B298" s="9"/>
      <c r="C298" s="9"/>
      <c r="D298" s="9"/>
      <c r="E298" s="11"/>
      <c r="F298" s="13">
        <f>IF(A298="","",MONTH(A298))</f>
      </c>
      <c r="G298" s="13">
        <f>IF(A298="","",YEAR(A298))</f>
      </c>
    </row>
    <row r="299" spans="1:7" x14ac:dyDescent="0.25">
      <c r="A299" s="10"/>
      <c r="B299" s="9"/>
      <c r="C299" s="9"/>
      <c r="D299" s="9"/>
      <c r="E299" s="11"/>
      <c r="F299" s="13">
        <f>IF(A299="","",MONTH(A299))</f>
      </c>
      <c r="G299" s="13">
        <f>IF(A299="","",YEAR(A299))</f>
      </c>
    </row>
    <row r="300" spans="1:7" x14ac:dyDescent="0.25">
      <c r="A300" s="10"/>
      <c r="B300" s="9"/>
      <c r="C300" s="9"/>
      <c r="D300" s="9"/>
      <c r="E300" s="11"/>
      <c r="F300" s="13">
        <f>IF(A300="","",MONTH(A300))</f>
      </c>
      <c r="G300" s="13">
        <f>IF(A300="","",YEAR(A300))</f>
      </c>
    </row>
    <row r="301" spans="1:7" x14ac:dyDescent="0.25">
      <c r="A301" s="10"/>
      <c r="B301" s="9"/>
      <c r="C301" s="9"/>
      <c r="D301" s="9"/>
      <c r="E301" s="11"/>
      <c r="F301" s="13">
        <f>IF(A301="","",MONTH(A301))</f>
      </c>
      <c r="G301" s="13">
        <f>IF(A301="","",YEAR(A301))</f>
      </c>
    </row>
    <row r="302" spans="1:7" x14ac:dyDescent="0.25">
      <c r="A302" s="10"/>
      <c r="B302" s="9"/>
      <c r="C302" s="9"/>
      <c r="D302" s="9"/>
      <c r="E302" s="11"/>
      <c r="F302" s="13">
        <f>IF(A302="","",MONTH(A302))</f>
      </c>
      <c r="G302" s="13">
        <f>IF(A302="","",YEAR(A302))</f>
      </c>
    </row>
    <row r="303" spans="1:7" x14ac:dyDescent="0.25">
      <c r="A303" s="10"/>
      <c r="B303" s="9"/>
      <c r="C303" s="9"/>
      <c r="D303" s="9"/>
      <c r="E303" s="11"/>
      <c r="F303" s="13">
        <f>IF(A303="","",MONTH(A303))</f>
      </c>
      <c r="G303" s="13">
        <f>IF(A303="","",YEAR(A303))</f>
      </c>
    </row>
    <row r="304" spans="1:7" x14ac:dyDescent="0.25">
      <c r="A304" s="10"/>
      <c r="B304" s="9"/>
      <c r="C304" s="9"/>
      <c r="D304" s="9"/>
      <c r="E304" s="11"/>
      <c r="F304" s="13">
        <f>IF(A304="","",MONTH(A304))</f>
      </c>
      <c r="G304" s="13">
        <f>IF(A304="","",YEAR(A304))</f>
      </c>
    </row>
    <row r="305" spans="1:7" x14ac:dyDescent="0.25">
      <c r="A305" s="10"/>
      <c r="B305" s="9"/>
      <c r="C305" s="9"/>
      <c r="D305" s="9"/>
      <c r="E305" s="11"/>
      <c r="F305" s="13">
        <f>IF(A305="","",MONTH(A305))</f>
      </c>
      <c r="G305" s="13">
        <f>IF(A305="","",YEAR(A305))</f>
      </c>
    </row>
    <row r="306" spans="1:7" x14ac:dyDescent="0.25">
      <c r="A306" s="10"/>
      <c r="B306" s="9"/>
      <c r="C306" s="9"/>
      <c r="D306" s="9"/>
      <c r="E306" s="11"/>
      <c r="F306" s="13">
        <f>IF(A306="","",MONTH(A306))</f>
      </c>
      <c r="G306" s="13">
        <f>IF(A306="","",YEAR(A306))</f>
      </c>
    </row>
    <row r="307" spans="1:7" x14ac:dyDescent="0.25">
      <c r="A307" s="10"/>
      <c r="B307" s="9"/>
      <c r="C307" s="9"/>
      <c r="D307" s="9"/>
      <c r="E307" s="11"/>
      <c r="F307" s="13">
        <f>IF(A307="","",MONTH(A307))</f>
      </c>
      <c r="G307" s="13">
        <f>IF(A307="","",YEAR(A307))</f>
      </c>
    </row>
    <row r="308" spans="1:7" x14ac:dyDescent="0.25">
      <c r="A308" s="10"/>
      <c r="B308" s="9"/>
      <c r="C308" s="9"/>
      <c r="D308" s="9"/>
      <c r="E308" s="11"/>
      <c r="F308" s="13">
        <f>IF(A308="","",MONTH(A308))</f>
      </c>
      <c r="G308" s="13">
        <f>IF(A308="","",YEAR(A308))</f>
      </c>
    </row>
    <row r="309" spans="1:7" x14ac:dyDescent="0.25">
      <c r="A309" s="10"/>
      <c r="B309" s="9"/>
      <c r="C309" s="9"/>
      <c r="D309" s="9"/>
      <c r="E309" s="11"/>
      <c r="F309" s="13">
        <f>IF(A309="","",MONTH(A309))</f>
      </c>
      <c r="G309" s="13">
        <f>IF(A309="","",YEAR(A309))</f>
      </c>
    </row>
    <row r="310" spans="1:7" x14ac:dyDescent="0.25">
      <c r="A310" s="10"/>
      <c r="B310" s="9"/>
      <c r="C310" s="9"/>
      <c r="D310" s="9"/>
      <c r="E310" s="11"/>
      <c r="F310" s="13">
        <f>IF(A310="","",MONTH(A310))</f>
      </c>
      <c r="G310" s="13">
        <f>IF(A310="","",YEAR(A310))</f>
      </c>
    </row>
    <row r="311" spans="1:7" x14ac:dyDescent="0.25">
      <c r="A311" s="10"/>
      <c r="B311" s="9"/>
      <c r="C311" s="9"/>
      <c r="D311" s="9"/>
      <c r="E311" s="11"/>
      <c r="F311" s="13">
        <f>IF(A311="","",MONTH(A311))</f>
      </c>
      <c r="G311" s="13">
        <f>IF(A311="","",YEAR(A311))</f>
      </c>
    </row>
    <row r="312" spans="1:7" x14ac:dyDescent="0.25">
      <c r="A312" s="10"/>
      <c r="B312" s="9"/>
      <c r="C312" s="9"/>
      <c r="D312" s="9"/>
      <c r="E312" s="11"/>
      <c r="F312" s="13">
        <f>IF(A312="","",MONTH(A312))</f>
      </c>
      <c r="G312" s="13">
        <f>IF(A312="","",YEAR(A312))</f>
      </c>
    </row>
    <row r="313" spans="1:7" x14ac:dyDescent="0.25">
      <c r="A313" s="10"/>
      <c r="B313" s="9"/>
      <c r="C313" s="9"/>
      <c r="D313" s="9"/>
      <c r="E313" s="11"/>
      <c r="F313" s="13">
        <f>IF(A313="","",MONTH(A313))</f>
      </c>
      <c r="G313" s="13">
        <f>IF(A313="","",YEAR(A313))</f>
      </c>
    </row>
    <row r="314" spans="1:7" x14ac:dyDescent="0.25">
      <c r="A314" s="10"/>
      <c r="B314" s="9"/>
      <c r="C314" s="9"/>
      <c r="D314" s="9"/>
      <c r="E314" s="11"/>
      <c r="F314" s="13">
        <f>IF(A314="","",MONTH(A314))</f>
      </c>
      <c r="G314" s="13">
        <f>IF(A314="","",YEAR(A314))</f>
      </c>
    </row>
    <row r="315" spans="1:7" x14ac:dyDescent="0.25">
      <c r="A315" s="10"/>
      <c r="B315" s="9"/>
      <c r="C315" s="9"/>
      <c r="D315" s="9"/>
      <c r="E315" s="11"/>
      <c r="F315" s="13">
        <f>IF(A315="","",MONTH(A315))</f>
      </c>
      <c r="G315" s="13">
        <f>IF(A315="","",YEAR(A315))</f>
      </c>
    </row>
    <row r="316" spans="1:7" x14ac:dyDescent="0.25">
      <c r="A316" s="10"/>
      <c r="B316" s="9"/>
      <c r="C316" s="9"/>
      <c r="D316" s="9"/>
      <c r="E316" s="11"/>
      <c r="F316" s="13">
        <f>IF(A316="","",MONTH(A316))</f>
      </c>
      <c r="G316" s="13">
        <f>IF(A316="","",YEAR(A316))</f>
      </c>
    </row>
    <row r="317" spans="1:7" x14ac:dyDescent="0.25">
      <c r="A317" s="10"/>
      <c r="B317" s="9"/>
      <c r="C317" s="9"/>
      <c r="D317" s="9"/>
      <c r="E317" s="11"/>
      <c r="F317" s="13">
        <f>IF(A317="","",MONTH(A317))</f>
      </c>
      <c r="G317" s="13">
        <f>IF(A317="","",YEAR(A317))</f>
      </c>
    </row>
    <row r="318" spans="1:7" x14ac:dyDescent="0.25">
      <c r="A318" s="10"/>
      <c r="B318" s="9"/>
      <c r="C318" s="9"/>
      <c r="D318" s="9"/>
      <c r="E318" s="11"/>
      <c r="F318" s="13">
        <f>IF(A318="","",MONTH(A318))</f>
      </c>
      <c r="G318" s="13">
        <f>IF(A318="","",YEAR(A318))</f>
      </c>
    </row>
    <row r="319" spans="1:7" x14ac:dyDescent="0.25">
      <c r="A319" s="10"/>
      <c r="B319" s="9"/>
      <c r="C319" s="9"/>
      <c r="D319" s="9"/>
      <c r="E319" s="11"/>
      <c r="F319" s="13">
        <f>IF(A319="","",MONTH(A319))</f>
      </c>
      <c r="G319" s="13">
        <f>IF(A319="","",YEAR(A319))</f>
      </c>
    </row>
    <row r="320" spans="1:7" x14ac:dyDescent="0.25">
      <c r="A320" s="10"/>
      <c r="B320" s="9"/>
      <c r="C320" s="9"/>
      <c r="D320" s="9"/>
      <c r="E320" s="11"/>
      <c r="F320" s="13">
        <f>IF(A320="","",MONTH(A320))</f>
      </c>
      <c r="G320" s="13">
        <f>IF(A320="","",YEAR(A320))</f>
      </c>
    </row>
    <row r="321" spans="1:7" x14ac:dyDescent="0.25">
      <c r="A321" s="10"/>
      <c r="B321" s="9"/>
      <c r="C321" s="9"/>
      <c r="D321" s="9"/>
      <c r="E321" s="11"/>
      <c r="F321" s="13">
        <f>IF(A321="","",MONTH(A321))</f>
      </c>
      <c r="G321" s="13">
        <f>IF(A321="","",YEAR(A321))</f>
      </c>
    </row>
    <row r="322" spans="1:7" x14ac:dyDescent="0.25">
      <c r="A322" s="10"/>
      <c r="B322" s="9"/>
      <c r="C322" s="9"/>
      <c r="D322" s="9"/>
      <c r="E322" s="11"/>
      <c r="F322" s="13">
        <f>IF(A322="","",MONTH(A322))</f>
      </c>
      <c r="G322" s="13">
        <f>IF(A322="","",YEAR(A322))</f>
      </c>
    </row>
    <row r="323" spans="1:7" x14ac:dyDescent="0.25">
      <c r="A323" s="10"/>
      <c r="B323" s="9"/>
      <c r="C323" s="9"/>
      <c r="D323" s="9"/>
      <c r="E323" s="11"/>
      <c r="F323" s="13">
        <f>IF(A323="","",MONTH(A323))</f>
      </c>
      <c r="G323" s="13">
        <f>IF(A323="","",YEAR(A323))</f>
      </c>
    </row>
    <row r="324" spans="1:7" x14ac:dyDescent="0.25">
      <c r="A324" s="10"/>
      <c r="B324" s="9"/>
      <c r="C324" s="9"/>
      <c r="D324" s="9"/>
      <c r="E324" s="11"/>
      <c r="F324" s="13">
        <f>IF(A324="","",MONTH(A324))</f>
      </c>
      <c r="G324" s="13">
        <f>IF(A324="","",YEAR(A324))</f>
      </c>
    </row>
    <row r="325" spans="1:7" x14ac:dyDescent="0.25">
      <c r="A325" s="10"/>
      <c r="B325" s="9"/>
      <c r="C325" s="9"/>
      <c r="D325" s="9"/>
      <c r="E325" s="11"/>
      <c r="F325" s="13">
        <f>IF(A325="","",MONTH(A325))</f>
      </c>
      <c r="G325" s="13">
        <f>IF(A325="","",YEAR(A325))</f>
      </c>
    </row>
    <row r="326" spans="1:7" x14ac:dyDescent="0.25">
      <c r="A326" s="10"/>
      <c r="B326" s="9"/>
      <c r="C326" s="9"/>
      <c r="D326" s="9"/>
      <c r="E326" s="11"/>
      <c r="F326" s="13">
        <f>IF(A326="","",MONTH(A326))</f>
      </c>
      <c r="G326" s="13">
        <f>IF(A326="","",YEAR(A326))</f>
      </c>
    </row>
    <row r="327" spans="1:7" x14ac:dyDescent="0.25">
      <c r="A327" s="10"/>
      <c r="B327" s="9"/>
      <c r="C327" s="9"/>
      <c r="D327" s="9"/>
      <c r="E327" s="11"/>
      <c r="F327" s="13">
        <f>IF(A327="","",MONTH(A327))</f>
      </c>
      <c r="G327" s="13">
        <f>IF(A327="","",YEAR(A327))</f>
      </c>
    </row>
    <row r="328" spans="1:7" x14ac:dyDescent="0.25">
      <c r="A328" s="10"/>
      <c r="B328" s="9"/>
      <c r="C328" s="9"/>
      <c r="D328" s="9"/>
      <c r="E328" s="11"/>
      <c r="F328" s="13">
        <f>IF(A328="","",MONTH(A328))</f>
      </c>
      <c r="G328" s="13">
        <f>IF(A328="","",YEAR(A328))</f>
      </c>
    </row>
    <row r="329" spans="1:7" x14ac:dyDescent="0.25">
      <c r="A329" s="10"/>
      <c r="B329" s="9"/>
      <c r="C329" s="9"/>
      <c r="D329" s="9"/>
      <c r="E329" s="11"/>
      <c r="F329" s="13">
        <f>IF(A329="","",MONTH(A329))</f>
      </c>
      <c r="G329" s="13">
        <f>IF(A329="","",YEAR(A329))</f>
      </c>
    </row>
    <row r="330" spans="1:7" x14ac:dyDescent="0.25">
      <c r="A330" s="10"/>
      <c r="B330" s="9"/>
      <c r="C330" s="9"/>
      <c r="D330" s="9"/>
      <c r="E330" s="11"/>
      <c r="F330" s="13">
        <f>IF(A330="","",MONTH(A330))</f>
      </c>
      <c r="G330" s="13">
        <f>IF(A330="","",YEAR(A330))</f>
      </c>
    </row>
    <row r="331" spans="1:7" x14ac:dyDescent="0.25">
      <c r="A331" s="10"/>
      <c r="B331" s="9"/>
      <c r="C331" s="9"/>
      <c r="D331" s="9"/>
      <c r="E331" s="11"/>
      <c r="F331" s="13">
        <f>IF(A331="","",MONTH(A331))</f>
      </c>
      <c r="G331" s="13">
        <f>IF(A331="","",YEAR(A331))</f>
      </c>
    </row>
    <row r="332" spans="1:7" x14ac:dyDescent="0.25">
      <c r="A332" s="10"/>
      <c r="B332" s="9"/>
      <c r="C332" s="9"/>
      <c r="D332" s="9"/>
      <c r="E332" s="11"/>
      <c r="F332" s="13">
        <f>IF(A332="","",MONTH(A332))</f>
      </c>
      <c r="G332" s="13">
        <f>IF(A332="","",YEAR(A332))</f>
      </c>
    </row>
    <row r="333" spans="1:7" x14ac:dyDescent="0.25">
      <c r="A333" s="10"/>
      <c r="B333" s="9"/>
      <c r="C333" s="9"/>
      <c r="D333" s="9"/>
      <c r="E333" s="11"/>
      <c r="F333" s="13">
        <f>IF(A333="","",MONTH(A333))</f>
      </c>
      <c r="G333" s="13">
        <f>IF(A333="","",YEAR(A333))</f>
      </c>
    </row>
    <row r="334" spans="1:7" x14ac:dyDescent="0.25">
      <c r="A334" s="10"/>
      <c r="B334" s="9"/>
      <c r="C334" s="9"/>
      <c r="D334" s="9"/>
      <c r="E334" s="11"/>
      <c r="F334" s="13">
        <f>IF(A334="","",MONTH(A334))</f>
      </c>
      <c r="G334" s="13">
        <f>IF(A334="","",YEAR(A334))</f>
      </c>
    </row>
    <row r="335" spans="1:7" x14ac:dyDescent="0.25">
      <c r="A335" s="10"/>
      <c r="B335" s="9"/>
      <c r="C335" s="9"/>
      <c r="D335" s="9"/>
      <c r="E335" s="11"/>
      <c r="F335" s="13">
        <f>IF(A335="","",MONTH(A335))</f>
      </c>
      <c r="G335" s="13">
        <f>IF(A335="","",YEAR(A335))</f>
      </c>
    </row>
    <row r="336" spans="1:7" x14ac:dyDescent="0.25">
      <c r="A336" s="10"/>
      <c r="B336" s="9"/>
      <c r="C336" s="9"/>
      <c r="D336" s="9"/>
      <c r="E336" s="11"/>
      <c r="F336" s="13">
        <f>IF(A336="","",MONTH(A336))</f>
      </c>
      <c r="G336" s="13">
        <f>IF(A336="","",YEAR(A336))</f>
      </c>
    </row>
    <row r="337" spans="1:7" x14ac:dyDescent="0.25">
      <c r="A337" s="10"/>
      <c r="B337" s="9"/>
      <c r="C337" s="9"/>
      <c r="D337" s="9"/>
      <c r="E337" s="11"/>
      <c r="F337" s="13">
        <f>IF(A337="","",MONTH(A337))</f>
      </c>
      <c r="G337" s="13">
        <f>IF(A337="","",YEAR(A337))</f>
      </c>
    </row>
    <row r="338" spans="1:7" x14ac:dyDescent="0.25">
      <c r="A338" s="10"/>
      <c r="B338" s="9"/>
      <c r="C338" s="9"/>
      <c r="D338" s="9"/>
      <c r="E338" s="11"/>
      <c r="F338" s="13">
        <f>IF(A338="","",MONTH(A338))</f>
      </c>
      <c r="G338" s="13">
        <f>IF(A338="","",YEAR(A338))</f>
      </c>
    </row>
    <row r="339" spans="1:7" x14ac:dyDescent="0.25">
      <c r="A339" s="10"/>
      <c r="B339" s="9"/>
      <c r="C339" s="9"/>
      <c r="D339" s="9"/>
      <c r="E339" s="11"/>
      <c r="F339" s="13">
        <f>IF(A339="","",MONTH(A339))</f>
      </c>
      <c r="G339" s="13">
        <f>IF(A339="","",YEAR(A339))</f>
      </c>
    </row>
    <row r="340" spans="1:7" x14ac:dyDescent="0.25">
      <c r="A340" s="10"/>
      <c r="B340" s="9"/>
      <c r="C340" s="9"/>
      <c r="D340" s="9"/>
      <c r="E340" s="11"/>
      <c r="F340" s="13">
        <f>IF(A340="","",MONTH(A340))</f>
      </c>
      <c r="G340" s="13">
        <f>IF(A340="","",YEAR(A340))</f>
      </c>
    </row>
    <row r="341" spans="1:7" x14ac:dyDescent="0.25">
      <c r="A341" s="10"/>
      <c r="B341" s="9"/>
      <c r="C341" s="9"/>
      <c r="D341" s="9"/>
      <c r="E341" s="11"/>
      <c r="F341" s="13">
        <f>IF(A341="","",MONTH(A341))</f>
      </c>
      <c r="G341" s="13">
        <f>IF(A341="","",YEAR(A341))</f>
      </c>
    </row>
    <row r="342" spans="1:7" x14ac:dyDescent="0.25">
      <c r="A342" s="10"/>
      <c r="B342" s="9"/>
      <c r="C342" s="9"/>
      <c r="D342" s="9"/>
      <c r="E342" s="11"/>
      <c r="F342" s="13">
        <f>IF(A342="","",MONTH(A342))</f>
      </c>
      <c r="G342" s="13">
        <f>IF(A342="","",YEAR(A342))</f>
      </c>
    </row>
    <row r="343" spans="1:7" x14ac:dyDescent="0.25">
      <c r="A343" s="10"/>
      <c r="B343" s="9"/>
      <c r="C343" s="9"/>
      <c r="D343" s="9"/>
      <c r="E343" s="11"/>
      <c r="F343" s="13">
        <f>IF(A343="","",MONTH(A343))</f>
      </c>
      <c r="G343" s="13">
        <f>IF(A343="","",YEAR(A343))</f>
      </c>
    </row>
    <row r="344" spans="1:7" x14ac:dyDescent="0.25">
      <c r="A344" s="10"/>
      <c r="B344" s="9"/>
      <c r="C344" s="9"/>
      <c r="D344" s="9"/>
      <c r="E344" s="11"/>
      <c r="F344" s="13">
        <f>IF(A344="","",MONTH(A344))</f>
      </c>
      <c r="G344" s="13">
        <f>IF(A344="","",YEAR(A344))</f>
      </c>
    </row>
    <row r="345" spans="1:7" x14ac:dyDescent="0.25">
      <c r="A345" s="10"/>
      <c r="B345" s="9"/>
      <c r="C345" s="9"/>
      <c r="D345" s="9"/>
      <c r="E345" s="11"/>
      <c r="F345" s="13">
        <f>IF(A345="","",MONTH(A345))</f>
      </c>
      <c r="G345" s="13">
        <f>IF(A345="","",YEAR(A345))</f>
      </c>
    </row>
    <row r="346" spans="1:7" x14ac:dyDescent="0.25">
      <c r="A346" s="10"/>
      <c r="B346" s="9"/>
      <c r="C346" s="9"/>
      <c r="D346" s="9"/>
      <c r="E346" s="11"/>
      <c r="F346" s="13">
        <f>IF(A346="","",MONTH(A346))</f>
      </c>
      <c r="G346" s="13">
        <f>IF(A346="","",YEAR(A346))</f>
      </c>
    </row>
    <row r="347" spans="1:7" x14ac:dyDescent="0.25">
      <c r="A347" s="10"/>
      <c r="B347" s="9"/>
      <c r="C347" s="9"/>
      <c r="D347" s="9"/>
      <c r="E347" s="11"/>
      <c r="F347" s="13">
        <f>IF(A347="","",MONTH(A347))</f>
      </c>
      <c r="G347" s="13">
        <f>IF(A347="","",YEAR(A347))</f>
      </c>
    </row>
    <row r="348" spans="1:7" x14ac:dyDescent="0.25">
      <c r="A348" s="10"/>
      <c r="B348" s="9"/>
      <c r="C348" s="9"/>
      <c r="D348" s="9"/>
      <c r="E348" s="11"/>
      <c r="F348" s="13">
        <f>IF(A348="","",MONTH(A348))</f>
      </c>
      <c r="G348" s="13">
        <f>IF(A348="","",YEAR(A348))</f>
      </c>
    </row>
    <row r="349" spans="1:7" x14ac:dyDescent="0.25">
      <c r="A349" s="10"/>
      <c r="B349" s="9"/>
      <c r="C349" s="9"/>
      <c r="D349" s="9"/>
      <c r="E349" s="11"/>
      <c r="F349" s="13">
        <f>IF(A349="","",MONTH(A349))</f>
      </c>
      <c r="G349" s="13">
        <f>IF(A349="","",YEAR(A349))</f>
      </c>
    </row>
    <row r="350" spans="1:7" x14ac:dyDescent="0.25">
      <c r="A350" s="10"/>
      <c r="B350" s="9"/>
      <c r="C350" s="9"/>
      <c r="D350" s="9"/>
      <c r="E350" s="11"/>
      <c r="F350" s="13">
        <f>IF(A350="","",MONTH(A350))</f>
      </c>
      <c r="G350" s="13">
        <f>IF(A350="","",YEAR(A350))</f>
      </c>
    </row>
    <row r="351" spans="1:7" x14ac:dyDescent="0.25">
      <c r="A351" s="10"/>
      <c r="B351" s="9"/>
      <c r="C351" s="9"/>
      <c r="D351" s="9"/>
      <c r="E351" s="11"/>
      <c r="F351" s="13">
        <f>IF(A351="","",MONTH(A351))</f>
      </c>
      <c r="G351" s="13">
        <f>IF(A351="","",YEAR(A351))</f>
      </c>
    </row>
    <row r="352" spans="1:7" x14ac:dyDescent="0.25">
      <c r="A352" s="10"/>
      <c r="B352" s="9"/>
      <c r="C352" s="9"/>
      <c r="D352" s="9"/>
      <c r="E352" s="11"/>
      <c r="F352" s="13">
        <f>IF(A352="","",MONTH(A352))</f>
      </c>
      <c r="G352" s="13">
        <f>IF(A352="","",YEAR(A352))</f>
      </c>
    </row>
    <row r="353" spans="1:7" x14ac:dyDescent="0.25">
      <c r="A353" s="10"/>
      <c r="B353" s="9"/>
      <c r="C353" s="9"/>
      <c r="D353" s="9"/>
      <c r="E353" s="11"/>
      <c r="F353" s="13">
        <f>IF(A353="","",MONTH(A353))</f>
      </c>
      <c r="G353" s="13">
        <f>IF(A353="","",YEAR(A353))</f>
      </c>
    </row>
    <row r="354" spans="1:7" x14ac:dyDescent="0.25">
      <c r="A354" s="10"/>
      <c r="B354" s="9"/>
      <c r="C354" s="9"/>
      <c r="D354" s="9"/>
      <c r="E354" s="11"/>
      <c r="F354" s="13">
        <f>IF(A354="","",MONTH(A354))</f>
      </c>
      <c r="G354" s="13">
        <f>IF(A354="","",YEAR(A354))</f>
      </c>
    </row>
    <row r="355" spans="1:7" x14ac:dyDescent="0.25">
      <c r="A355" s="10"/>
      <c r="B355" s="9"/>
      <c r="C355" s="9"/>
      <c r="D355" s="9"/>
      <c r="E355" s="11"/>
      <c r="F355" s="13">
        <f>IF(A355="","",MONTH(A355))</f>
      </c>
      <c r="G355" s="13">
        <f>IF(A355="","",YEAR(A355))</f>
      </c>
    </row>
    <row r="356" spans="1:7" x14ac:dyDescent="0.25">
      <c r="A356" s="10"/>
      <c r="B356" s="9"/>
      <c r="C356" s="9"/>
      <c r="D356" s="9"/>
      <c r="E356" s="11"/>
      <c r="F356" s="13">
        <f>IF(A356="","",MONTH(A356))</f>
      </c>
      <c r="G356" s="13">
        <f>IF(A356="","",YEAR(A356))</f>
      </c>
    </row>
    <row r="357" spans="1:7" x14ac:dyDescent="0.25">
      <c r="A357" s="10"/>
      <c r="B357" s="9"/>
      <c r="C357" s="9"/>
      <c r="D357" s="9"/>
      <c r="E357" s="11"/>
      <c r="F357" s="13">
        <f>IF(A357="","",MONTH(A357))</f>
      </c>
      <c r="G357" s="13">
        <f>IF(A357="","",YEAR(A357))</f>
      </c>
    </row>
    <row r="358" spans="1:7" x14ac:dyDescent="0.25">
      <c r="A358" s="10"/>
      <c r="B358" s="9"/>
      <c r="C358" s="9"/>
      <c r="D358" s="9"/>
      <c r="E358" s="11"/>
      <c r="F358" s="13">
        <f>IF(A358="","",MONTH(A358))</f>
      </c>
      <c r="G358" s="13">
        <f>IF(A358="","",YEAR(A358))</f>
      </c>
    </row>
    <row r="359" spans="1:7" x14ac:dyDescent="0.25">
      <c r="A359" s="10"/>
      <c r="B359" s="9"/>
      <c r="C359" s="9"/>
      <c r="D359" s="9"/>
      <c r="E359" s="11"/>
      <c r="F359" s="13">
        <f>IF(A359="","",MONTH(A359))</f>
      </c>
      <c r="G359" s="13">
        <f>IF(A359="","",YEAR(A359))</f>
      </c>
    </row>
    <row r="360" spans="1:7" x14ac:dyDescent="0.25">
      <c r="A360" s="10"/>
      <c r="B360" s="9"/>
      <c r="C360" s="9"/>
      <c r="D360" s="9"/>
      <c r="E360" s="11"/>
      <c r="F360" s="13">
        <f>IF(A360="","",MONTH(A360))</f>
      </c>
      <c r="G360" s="13">
        <f>IF(A360="","",YEAR(A360))</f>
      </c>
    </row>
    <row r="361" spans="1:7" x14ac:dyDescent="0.25">
      <c r="A361" s="10"/>
      <c r="B361" s="9"/>
      <c r="C361" s="9"/>
      <c r="D361" s="9"/>
      <c r="E361" s="11"/>
      <c r="F361" s="13">
        <f>IF(A361="","",MONTH(A361))</f>
      </c>
      <c r="G361" s="13">
        <f>IF(A361="","",YEAR(A361))</f>
      </c>
    </row>
    <row r="362" spans="1:7" x14ac:dyDescent="0.25">
      <c r="A362" s="10"/>
      <c r="B362" s="9"/>
      <c r="C362" s="9"/>
      <c r="D362" s="9"/>
      <c r="E362" s="11"/>
      <c r="F362" s="13">
        <f>IF(A362="","",MONTH(A362))</f>
      </c>
      <c r="G362" s="13">
        <f>IF(A362="","",YEAR(A362))</f>
      </c>
    </row>
    <row r="363" spans="1:7" x14ac:dyDescent="0.25">
      <c r="A363" s="10"/>
      <c r="B363" s="9"/>
      <c r="C363" s="9"/>
      <c r="D363" s="9"/>
      <c r="E363" s="11"/>
      <c r="F363" s="13">
        <f>IF(A363="","",MONTH(A363))</f>
      </c>
      <c r="G363" s="13">
        <f>IF(A363="","",YEAR(A363))</f>
      </c>
    </row>
    <row r="364" spans="1:7" x14ac:dyDescent="0.25">
      <c r="A364" s="10"/>
      <c r="B364" s="9"/>
      <c r="C364" s="9"/>
      <c r="D364" s="9"/>
      <c r="E364" s="11"/>
      <c r="F364" s="13">
        <f>IF(A364="","",MONTH(A364))</f>
      </c>
      <c r="G364" s="13">
        <f>IF(A364="","",YEAR(A364))</f>
      </c>
    </row>
    <row r="365" spans="1:7" x14ac:dyDescent="0.25">
      <c r="A365" s="10"/>
      <c r="B365" s="9"/>
      <c r="C365" s="9"/>
      <c r="D365" s="9"/>
      <c r="E365" s="11"/>
      <c r="F365" s="13">
        <f>IF(A365="","",MONTH(A365))</f>
      </c>
      <c r="G365" s="13">
        <f>IF(A365="","",YEAR(A365))</f>
      </c>
    </row>
    <row r="366" spans="1:7" x14ac:dyDescent="0.25">
      <c r="A366" s="10"/>
      <c r="B366" s="9"/>
      <c r="C366" s="9"/>
      <c r="D366" s="9"/>
      <c r="E366" s="11"/>
      <c r="F366" s="13">
        <f>IF(A366="","",MONTH(A366))</f>
      </c>
      <c r="G366" s="13">
        <f>IF(A366="","",YEAR(A366))</f>
      </c>
    </row>
    <row r="367" spans="1:7" x14ac:dyDescent="0.25">
      <c r="A367" s="10"/>
      <c r="B367" s="9"/>
      <c r="C367" s="9"/>
      <c r="D367" s="9"/>
      <c r="E367" s="11"/>
      <c r="F367" s="13">
        <f>IF(A367="","",MONTH(A367))</f>
      </c>
      <c r="G367" s="13">
        <f>IF(A367="","",YEAR(A367))</f>
      </c>
    </row>
    <row r="368" spans="1:7" x14ac:dyDescent="0.25">
      <c r="A368" s="10"/>
      <c r="B368" s="9"/>
      <c r="C368" s="9"/>
      <c r="D368" s="9"/>
      <c r="E368" s="11"/>
      <c r="F368" s="13">
        <f>IF(A368="","",MONTH(A368))</f>
      </c>
      <c r="G368" s="13">
        <f>IF(A368="","",YEAR(A368))</f>
      </c>
    </row>
    <row r="369" spans="1:7" x14ac:dyDescent="0.25">
      <c r="A369" s="10"/>
      <c r="B369" s="9"/>
      <c r="C369" s="9"/>
      <c r="D369" s="9"/>
      <c r="E369" s="11"/>
      <c r="F369" s="13">
        <f>IF(A369="","",MONTH(A369))</f>
      </c>
      <c r="G369" s="13">
        <f>IF(A369="","",YEAR(A369))</f>
      </c>
    </row>
    <row r="370" spans="1:7" x14ac:dyDescent="0.25">
      <c r="A370" s="10"/>
      <c r="B370" s="9"/>
      <c r="C370" s="9"/>
      <c r="D370" s="9"/>
      <c r="E370" s="11"/>
      <c r="F370" s="13">
        <f>IF(A370="","",MONTH(A370))</f>
      </c>
      <c r="G370" s="13">
        <f>IF(A370="","",YEAR(A370))</f>
      </c>
    </row>
    <row r="371" spans="1:7" x14ac:dyDescent="0.25">
      <c r="A371" s="10"/>
      <c r="B371" s="9"/>
      <c r="C371" s="9"/>
      <c r="D371" s="9"/>
      <c r="E371" s="11"/>
      <c r="F371" s="13">
        <f>IF(A371="","",MONTH(A371))</f>
      </c>
      <c r="G371" s="13">
        <f>IF(A371="","",YEAR(A371))</f>
      </c>
    </row>
    <row r="372" spans="1:7" x14ac:dyDescent="0.25">
      <c r="A372" s="10"/>
      <c r="B372" s="9"/>
      <c r="C372" s="9"/>
      <c r="D372" s="9"/>
      <c r="E372" s="11"/>
      <c r="F372" s="13">
        <f>IF(A372="","",MONTH(A372))</f>
      </c>
      <c r="G372" s="13">
        <f>IF(A372="","",YEAR(A372))</f>
      </c>
    </row>
    <row r="373" spans="1:7" x14ac:dyDescent="0.25">
      <c r="A373" s="10"/>
      <c r="B373" s="9"/>
      <c r="C373" s="9"/>
      <c r="D373" s="9"/>
      <c r="E373" s="11"/>
      <c r="F373" s="13">
        <f>IF(A373="","",MONTH(A373))</f>
      </c>
      <c r="G373" s="13">
        <f>IF(A373="","",YEAR(A373))</f>
      </c>
    </row>
    <row r="374" spans="1:7" x14ac:dyDescent="0.25">
      <c r="A374" s="10"/>
      <c r="B374" s="9"/>
      <c r="C374" s="9"/>
      <c r="D374" s="9"/>
      <c r="E374" s="11"/>
      <c r="F374" s="13">
        <f>IF(A374="","",MONTH(A374))</f>
      </c>
      <c r="G374" s="13">
        <f>IF(A374="","",YEAR(A374))</f>
      </c>
    </row>
    <row r="375" spans="1:7" x14ac:dyDescent="0.25">
      <c r="A375" s="10"/>
      <c r="B375" s="9"/>
      <c r="C375" s="9"/>
      <c r="D375" s="9"/>
      <c r="E375" s="11"/>
      <c r="F375" s="13">
        <f>IF(A375="","",MONTH(A375))</f>
      </c>
      <c r="G375" s="13">
        <f>IF(A375="","",YEAR(A375))</f>
      </c>
    </row>
    <row r="376" spans="1:7" x14ac:dyDescent="0.25">
      <c r="A376" s="10"/>
      <c r="B376" s="9"/>
      <c r="C376" s="9"/>
      <c r="D376" s="9"/>
      <c r="E376" s="11"/>
      <c r="F376" s="13">
        <f>IF(A376="","",MONTH(A376))</f>
      </c>
      <c r="G376" s="13">
        <f>IF(A376="","",YEAR(A376))</f>
      </c>
    </row>
    <row r="377" spans="1:7" x14ac:dyDescent="0.25">
      <c r="A377" s="10"/>
      <c r="B377" s="9"/>
      <c r="C377" s="9"/>
      <c r="D377" s="9"/>
      <c r="E377" s="11"/>
      <c r="F377" s="13">
        <f>IF(A377="","",MONTH(A377))</f>
      </c>
      <c r="G377" s="13">
        <f>IF(A377="","",YEAR(A377))</f>
      </c>
    </row>
    <row r="378" spans="1:7" x14ac:dyDescent="0.25">
      <c r="A378" s="10"/>
      <c r="B378" s="9"/>
      <c r="C378" s="9"/>
      <c r="D378" s="9"/>
      <c r="E378" s="11"/>
      <c r="F378" s="13">
        <f>IF(A378="","",MONTH(A378))</f>
      </c>
      <c r="G378" s="13">
        <f>IF(A378="","",YEAR(A378))</f>
      </c>
    </row>
    <row r="379" spans="1:7" x14ac:dyDescent="0.25">
      <c r="A379" s="10"/>
      <c r="B379" s="9"/>
      <c r="C379" s="9"/>
      <c r="D379" s="9"/>
      <c r="E379" s="11"/>
      <c r="F379" s="13">
        <f>IF(A379="","",MONTH(A379))</f>
      </c>
      <c r="G379" s="13">
        <f>IF(A379="","",YEAR(A379))</f>
      </c>
    </row>
    <row r="380" spans="1:7" x14ac:dyDescent="0.25">
      <c r="A380" s="10"/>
      <c r="B380" s="9"/>
      <c r="C380" s="9"/>
      <c r="D380" s="9"/>
      <c r="E380" s="11"/>
      <c r="F380" s="13">
        <f>IF(A380="","",MONTH(A380))</f>
      </c>
      <c r="G380" s="13">
        <f>IF(A380="","",YEAR(A380))</f>
      </c>
    </row>
    <row r="381" spans="1:7" x14ac:dyDescent="0.25">
      <c r="A381" s="10"/>
      <c r="B381" s="9"/>
      <c r="C381" s="9"/>
      <c r="D381" s="9"/>
      <c r="E381" s="11"/>
      <c r="F381" s="13">
        <f>IF(A381="","",MONTH(A381))</f>
      </c>
      <c r="G381" s="13">
        <f>IF(A381="","",YEAR(A381))</f>
      </c>
    </row>
    <row r="382" spans="1:7" x14ac:dyDescent="0.25">
      <c r="A382" s="10"/>
      <c r="B382" s="9"/>
      <c r="C382" s="9"/>
      <c r="D382" s="9"/>
      <c r="E382" s="11"/>
      <c r="F382" s="13">
        <f>IF(A382="","",MONTH(A382))</f>
      </c>
      <c r="G382" s="13">
        <f>IF(A382="","",YEAR(A382))</f>
      </c>
    </row>
    <row r="383" spans="1:7" x14ac:dyDescent="0.25">
      <c r="A383" s="10"/>
      <c r="B383" s="9"/>
      <c r="C383" s="9"/>
      <c r="D383" s="9"/>
      <c r="E383" s="11"/>
      <c r="F383" s="13">
        <f>IF(A383="","",MONTH(A383))</f>
      </c>
      <c r="G383" s="13">
        <f>IF(A383="","",YEAR(A383))</f>
      </c>
    </row>
    <row r="384" spans="1:7" x14ac:dyDescent="0.25">
      <c r="A384" s="10"/>
      <c r="B384" s="9"/>
      <c r="C384" s="9"/>
      <c r="D384" s="9"/>
      <c r="E384" s="11"/>
      <c r="F384" s="13">
        <f>IF(A384="","",MONTH(A384))</f>
      </c>
      <c r="G384" s="13">
        <f>IF(A384="","",YEAR(A384))</f>
      </c>
    </row>
    <row r="385" spans="1:7" x14ac:dyDescent="0.25">
      <c r="A385" s="10"/>
      <c r="B385" s="9"/>
      <c r="C385" s="9"/>
      <c r="D385" s="9"/>
      <c r="E385" s="11"/>
      <c r="F385" s="13">
        <f>IF(A385="","",MONTH(A385))</f>
      </c>
      <c r="G385" s="13">
        <f>IF(A385="","",YEAR(A385))</f>
      </c>
    </row>
    <row r="386" spans="1:7" x14ac:dyDescent="0.25">
      <c r="A386" s="10"/>
      <c r="B386" s="9"/>
      <c r="C386" s="9"/>
      <c r="D386" s="9"/>
      <c r="E386" s="11"/>
      <c r="F386" s="13">
        <f>IF(A386="","",MONTH(A386))</f>
      </c>
      <c r="G386" s="13">
        <f>IF(A386="","",YEAR(A386))</f>
      </c>
    </row>
    <row r="387" spans="1:7" x14ac:dyDescent="0.25">
      <c r="A387" s="10"/>
      <c r="B387" s="9"/>
      <c r="C387" s="9"/>
      <c r="D387" s="9"/>
      <c r="E387" s="11"/>
      <c r="F387" s="13">
        <f>IF(A387="","",MONTH(A387))</f>
      </c>
      <c r="G387" s="13">
        <f>IF(A387="","",YEAR(A387))</f>
      </c>
    </row>
    <row r="388" spans="1:7" x14ac:dyDescent="0.25">
      <c r="A388" s="10"/>
      <c r="B388" s="9"/>
      <c r="C388" s="9"/>
      <c r="D388" s="9"/>
      <c r="E388" s="11"/>
      <c r="F388" s="13">
        <f>IF(A388="","",MONTH(A388))</f>
      </c>
      <c r="G388" s="13">
        <f>IF(A388="","",YEAR(A388))</f>
      </c>
    </row>
    <row r="389" spans="1:7" x14ac:dyDescent="0.25">
      <c r="A389" s="10"/>
      <c r="B389" s="9"/>
      <c r="C389" s="9"/>
      <c r="D389" s="9"/>
      <c r="E389" s="11"/>
      <c r="F389" s="13">
        <f>IF(A389="","",MONTH(A389))</f>
      </c>
      <c r="G389" s="13">
        <f>IF(A389="","",YEAR(A389))</f>
      </c>
    </row>
    <row r="390" spans="1:7" x14ac:dyDescent="0.25">
      <c r="A390" s="10"/>
      <c r="B390" s="9"/>
      <c r="C390" s="9"/>
      <c r="D390" s="9"/>
      <c r="E390" s="11"/>
      <c r="F390" s="13">
        <f>IF(A390="","",MONTH(A390))</f>
      </c>
      <c r="G390" s="13">
        <f>IF(A390="","",YEAR(A390))</f>
      </c>
    </row>
    <row r="391" spans="1:7" x14ac:dyDescent="0.25">
      <c r="A391" s="10"/>
      <c r="B391" s="9"/>
      <c r="C391" s="9"/>
      <c r="D391" s="9"/>
      <c r="E391" s="11"/>
      <c r="F391" s="13">
        <f>IF(A391="","",MONTH(A391))</f>
      </c>
      <c r="G391" s="13">
        <f>IF(A391="","",YEAR(A391))</f>
      </c>
    </row>
    <row r="392" spans="1:7" x14ac:dyDescent="0.25">
      <c r="A392" s="10"/>
      <c r="B392" s="9"/>
      <c r="C392" s="9"/>
      <c r="D392" s="9"/>
      <c r="E392" s="11"/>
      <c r="F392" s="13">
        <f>IF(A392="","",MONTH(A392))</f>
      </c>
      <c r="G392" s="13">
        <f>IF(A392="","",YEAR(A392))</f>
      </c>
    </row>
    <row r="393" spans="1:7" x14ac:dyDescent="0.25">
      <c r="A393" s="10"/>
      <c r="B393" s="9"/>
      <c r="C393" s="9"/>
      <c r="D393" s="9"/>
      <c r="E393" s="11"/>
      <c r="F393" s="13">
        <f>IF(A393="","",MONTH(A393))</f>
      </c>
      <c r="G393" s="13">
        <f>IF(A393="","",YEAR(A393))</f>
      </c>
    </row>
    <row r="394" spans="1:7" x14ac:dyDescent="0.25">
      <c r="A394" s="10"/>
      <c r="B394" s="9"/>
      <c r="C394" s="9"/>
      <c r="D394" s="9"/>
      <c r="E394" s="11"/>
      <c r="F394" s="13">
        <f>IF(A394="","",MONTH(A394))</f>
      </c>
      <c r="G394" s="13">
        <f>IF(A394="","",YEAR(A394))</f>
      </c>
    </row>
    <row r="395" spans="1:7" x14ac:dyDescent="0.25">
      <c r="A395" s="10"/>
      <c r="B395" s="9"/>
      <c r="C395" s="9"/>
      <c r="D395" s="9"/>
      <c r="E395" s="11"/>
      <c r="F395" s="13">
        <f>IF(A395="","",MONTH(A395))</f>
      </c>
      <c r="G395" s="13">
        <f>IF(A395="","",YEAR(A395))</f>
      </c>
    </row>
    <row r="396" spans="1:7" x14ac:dyDescent="0.25">
      <c r="A396" s="10"/>
      <c r="B396" s="9"/>
      <c r="C396" s="9"/>
      <c r="D396" s="9"/>
      <c r="E396" s="11"/>
      <c r="F396" s="13">
        <f>IF(A396="","",MONTH(A396))</f>
      </c>
      <c r="G396" s="13">
        <f>IF(A396="","",YEAR(A396))</f>
      </c>
    </row>
    <row r="397" spans="1:7" x14ac:dyDescent="0.25">
      <c r="A397" s="10"/>
      <c r="B397" s="9"/>
      <c r="C397" s="9"/>
      <c r="D397" s="9"/>
      <c r="E397" s="11"/>
      <c r="F397" s="13">
        <f>IF(A397="","",MONTH(A397))</f>
      </c>
      <c r="G397" s="13">
        <f>IF(A397="","",YEAR(A397))</f>
      </c>
    </row>
    <row r="398" spans="1:7" x14ac:dyDescent="0.25">
      <c r="A398" s="10"/>
      <c r="B398" s="9"/>
      <c r="C398" s="9"/>
      <c r="D398" s="9"/>
      <c r="E398" s="11"/>
      <c r="F398" s="13">
        <f>IF(A398="","",MONTH(A398))</f>
      </c>
      <c r="G398" s="13">
        <f>IF(A398="","",YEAR(A398))</f>
      </c>
    </row>
    <row r="399" spans="1:7" x14ac:dyDescent="0.25">
      <c r="A399" s="10"/>
      <c r="B399" s="9"/>
      <c r="C399" s="9"/>
      <c r="D399" s="9"/>
      <c r="E399" s="11"/>
      <c r="F399" s="13">
        <f>IF(A399="","",MONTH(A399))</f>
      </c>
      <c r="G399" s="13">
        <f>IF(A399="","",YEAR(A399))</f>
      </c>
    </row>
    <row r="400" spans="1:7" x14ac:dyDescent="0.25">
      <c r="A400" s="10"/>
      <c r="B400" s="9"/>
      <c r="C400" s="9"/>
      <c r="D400" s="9"/>
      <c r="E400" s="11"/>
      <c r="F400" s="13">
        <f>IF(A400="","",MONTH(A400))</f>
      </c>
      <c r="G400" s="13">
        <f>IF(A400="","",YEAR(A400))</f>
      </c>
    </row>
    <row r="401" spans="1:7" x14ac:dyDescent="0.25">
      <c r="A401" s="10"/>
      <c r="B401" s="9"/>
      <c r="C401" s="9"/>
      <c r="D401" s="9"/>
      <c r="E401" s="11"/>
      <c r="F401" s="13">
        <f>IF(A401="","",MONTH(A401))</f>
      </c>
      <c r="G401" s="13">
        <f>IF(A401="","",YEAR(A401))</f>
      </c>
    </row>
    <row r="402" spans="1:7" x14ac:dyDescent="0.25">
      <c r="A402" s="10"/>
      <c r="B402" s="9"/>
      <c r="C402" s="9"/>
      <c r="D402" s="9"/>
      <c r="E402" s="11"/>
      <c r="F402" s="13">
        <f>IF(A402="","",MONTH(A402))</f>
      </c>
      <c r="G402" s="13">
        <f>IF(A402="","",YEAR(A402))</f>
      </c>
    </row>
    <row r="403" spans="1:7" x14ac:dyDescent="0.25">
      <c r="A403" s="10"/>
      <c r="B403" s="9"/>
      <c r="C403" s="9"/>
      <c r="D403" s="9"/>
      <c r="E403" s="11"/>
      <c r="F403" s="13">
        <f>IF(A403="","",MONTH(A403))</f>
      </c>
      <c r="G403" s="13">
        <f>IF(A403="","",YEAR(A403))</f>
      </c>
    </row>
    <row r="404" spans="1:7" x14ac:dyDescent="0.25">
      <c r="A404" s="10"/>
      <c r="B404" s="9"/>
      <c r="C404" s="9"/>
      <c r="D404" s="9"/>
      <c r="E404" s="11"/>
      <c r="F404" s="13">
        <f>IF(A404="","",MONTH(A404))</f>
      </c>
      <c r="G404" s="13">
        <f>IF(A404="","",YEAR(A404))</f>
      </c>
    </row>
    <row r="405" spans="1:7" x14ac:dyDescent="0.25">
      <c r="A405" s="10"/>
      <c r="B405" s="9"/>
      <c r="C405" s="9"/>
      <c r="D405" s="9"/>
      <c r="E405" s="11"/>
      <c r="F405" s="13">
        <f>IF(A405="","",MONTH(A405))</f>
      </c>
      <c r="G405" s="13">
        <f>IF(A405="","",YEAR(A405))</f>
      </c>
    </row>
    <row r="406" spans="1:7" x14ac:dyDescent="0.25">
      <c r="A406" s="10"/>
      <c r="B406" s="9"/>
      <c r="C406" s="9"/>
      <c r="D406" s="9"/>
      <c r="E406" s="11"/>
      <c r="F406" s="13">
        <f>IF(A406="","",MONTH(A406))</f>
      </c>
      <c r="G406" s="13">
        <f>IF(A406="","",YEAR(A406))</f>
      </c>
    </row>
    <row r="407" spans="1:7" x14ac:dyDescent="0.25">
      <c r="A407" s="10"/>
      <c r="B407" s="9"/>
      <c r="C407" s="9"/>
      <c r="D407" s="9"/>
      <c r="E407" s="11"/>
      <c r="F407" s="13">
        <f>IF(A407="","",MONTH(A407))</f>
      </c>
      <c r="G407" s="13">
        <f>IF(A407="","",YEAR(A407))</f>
      </c>
    </row>
    <row r="408" spans="1:7" x14ac:dyDescent="0.25">
      <c r="A408" s="10"/>
      <c r="B408" s="9"/>
      <c r="C408" s="9"/>
      <c r="D408" s="9"/>
      <c r="E408" s="11"/>
      <c r="F408" s="13">
        <f>IF(A408="","",MONTH(A408))</f>
      </c>
      <c r="G408" s="13">
        <f>IF(A408="","",YEAR(A408))</f>
      </c>
    </row>
    <row r="409" spans="1:7" x14ac:dyDescent="0.25">
      <c r="A409" s="10"/>
      <c r="B409" s="9"/>
      <c r="C409" s="9"/>
      <c r="D409" s="9"/>
      <c r="E409" s="11"/>
      <c r="F409" s="13">
        <f>IF(A409="","",MONTH(A409))</f>
      </c>
      <c r="G409" s="13">
        <f>IF(A409="","",YEAR(A409))</f>
      </c>
    </row>
    <row r="410" spans="1:7" x14ac:dyDescent="0.25">
      <c r="A410" s="10"/>
      <c r="B410" s="9"/>
      <c r="C410" s="9"/>
      <c r="D410" s="9"/>
      <c r="E410" s="11"/>
      <c r="F410" s="13">
        <f>IF(A410="","",MONTH(A410))</f>
      </c>
      <c r="G410" s="13">
        <f>IF(A410="","",YEAR(A410))</f>
      </c>
    </row>
    <row r="411" spans="1:7" x14ac:dyDescent="0.25">
      <c r="A411" s="10"/>
      <c r="B411" s="9"/>
      <c r="C411" s="9"/>
      <c r="D411" s="9"/>
      <c r="E411" s="11"/>
      <c r="F411" s="13">
        <f>IF(A411="","",MONTH(A411))</f>
      </c>
      <c r="G411" s="13">
        <f>IF(A411="","",YEAR(A411))</f>
      </c>
    </row>
    <row r="412" spans="1:7" x14ac:dyDescent="0.25">
      <c r="A412" s="10"/>
      <c r="B412" s="9"/>
      <c r="C412" s="9"/>
      <c r="D412" s="9"/>
      <c r="E412" s="11"/>
      <c r="F412" s="13">
        <f>IF(A412="","",MONTH(A412))</f>
      </c>
      <c r="G412" s="13">
        <f>IF(A412="","",YEAR(A412))</f>
      </c>
    </row>
    <row r="413" spans="1:7" x14ac:dyDescent="0.25">
      <c r="A413" s="10"/>
      <c r="B413" s="9"/>
      <c r="C413" s="9"/>
      <c r="D413" s="9"/>
      <c r="E413" s="11"/>
      <c r="F413" s="13">
        <f>IF(A413="","",MONTH(A413))</f>
      </c>
      <c r="G413" s="13">
        <f>IF(A413="","",YEAR(A413))</f>
      </c>
    </row>
    <row r="414" spans="1:7" x14ac:dyDescent="0.25">
      <c r="A414" s="10"/>
      <c r="B414" s="9"/>
      <c r="C414" s="9"/>
      <c r="D414" s="9"/>
      <c r="E414" s="11"/>
      <c r="F414" s="13">
        <f>IF(A414="","",MONTH(A414))</f>
      </c>
      <c r="G414" s="13">
        <f>IF(A414="","",YEAR(A414))</f>
      </c>
    </row>
    <row r="415" spans="1:7" x14ac:dyDescent="0.25">
      <c r="A415" s="10"/>
      <c r="B415" s="9"/>
      <c r="C415" s="9"/>
      <c r="D415" s="9"/>
      <c r="E415" s="11"/>
      <c r="F415" s="13">
        <f>IF(A415="","",MONTH(A415))</f>
      </c>
      <c r="G415" s="13">
        <f>IF(A415="","",YEAR(A415))</f>
      </c>
    </row>
    <row r="416" spans="1:7" x14ac:dyDescent="0.25">
      <c r="A416" s="10"/>
      <c r="B416" s="9"/>
      <c r="C416" s="9"/>
      <c r="D416" s="9"/>
      <c r="E416" s="11"/>
      <c r="F416" s="13">
        <f>IF(A416="","",MONTH(A416))</f>
      </c>
      <c r="G416" s="13">
        <f>IF(A416="","",YEAR(A416))</f>
      </c>
    </row>
    <row r="417" spans="1:7" x14ac:dyDescent="0.25">
      <c r="A417" s="10"/>
      <c r="B417" s="9"/>
      <c r="C417" s="9"/>
      <c r="D417" s="9"/>
      <c r="E417" s="11"/>
      <c r="F417" s="13">
        <f>IF(A417="","",MONTH(A417))</f>
      </c>
      <c r="G417" s="13">
        <f>IF(A417="","",YEAR(A417))</f>
      </c>
    </row>
    <row r="418" spans="1:7" x14ac:dyDescent="0.25">
      <c r="A418" s="10"/>
      <c r="B418" s="9"/>
      <c r="C418" s="9"/>
      <c r="D418" s="9"/>
      <c r="E418" s="11"/>
      <c r="F418" s="13">
        <f>IF(A418="","",MONTH(A418))</f>
      </c>
      <c r="G418" s="13">
        <f>IF(A418="","",YEAR(A418))</f>
      </c>
    </row>
    <row r="419" spans="1:7" x14ac:dyDescent="0.25">
      <c r="A419" s="10"/>
      <c r="B419" s="9"/>
      <c r="C419" s="9"/>
      <c r="D419" s="9"/>
      <c r="E419" s="11"/>
      <c r="F419" s="13">
        <f>IF(A419="","",MONTH(A419))</f>
      </c>
      <c r="G419" s="13">
        <f>IF(A419="","",YEAR(A419))</f>
      </c>
    </row>
    <row r="420" spans="1:7" x14ac:dyDescent="0.25">
      <c r="A420" s="10"/>
      <c r="B420" s="9"/>
      <c r="C420" s="9"/>
      <c r="D420" s="9"/>
      <c r="E420" s="11"/>
      <c r="F420" s="13">
        <f>IF(A420="","",MONTH(A420))</f>
      </c>
      <c r="G420" s="13">
        <f>IF(A420="","",YEAR(A420))</f>
      </c>
    </row>
    <row r="421" spans="1:7" x14ac:dyDescent="0.25">
      <c r="A421" s="10"/>
      <c r="B421" s="9"/>
      <c r="C421" s="9"/>
      <c r="D421" s="9"/>
      <c r="E421" s="11"/>
      <c r="F421" s="13">
        <f>IF(A421="","",MONTH(A421))</f>
      </c>
      <c r="G421" s="13">
        <f>IF(A421="","",YEAR(A421))</f>
      </c>
    </row>
    <row r="422" spans="1:7" x14ac:dyDescent="0.25">
      <c r="A422" s="10"/>
      <c r="B422" s="9"/>
      <c r="C422" s="9"/>
      <c r="D422" s="9"/>
      <c r="E422" s="11"/>
      <c r="F422" s="13">
        <f>IF(A422="","",MONTH(A422))</f>
      </c>
      <c r="G422" s="13">
        <f>IF(A422="","",YEAR(A422))</f>
      </c>
    </row>
    <row r="423" spans="1:7" x14ac:dyDescent="0.25">
      <c r="A423" s="10"/>
      <c r="B423" s="9"/>
      <c r="C423" s="9"/>
      <c r="D423" s="9"/>
      <c r="E423" s="11"/>
      <c r="F423" s="13">
        <f>IF(A423="","",MONTH(A423))</f>
      </c>
      <c r="G423" s="13">
        <f>IF(A423="","",YEAR(A423))</f>
      </c>
    </row>
    <row r="424" spans="1:7" x14ac:dyDescent="0.25">
      <c r="A424" s="10"/>
      <c r="B424" s="9"/>
      <c r="C424" s="9"/>
      <c r="D424" s="9"/>
      <c r="E424" s="11"/>
      <c r="F424" s="13">
        <f>IF(A424="","",MONTH(A424))</f>
      </c>
      <c r="G424" s="13">
        <f>IF(A424="","",YEAR(A424))</f>
      </c>
    </row>
    <row r="425" spans="1:7" x14ac:dyDescent="0.25">
      <c r="A425" s="10"/>
      <c r="B425" s="9"/>
      <c r="C425" s="9"/>
      <c r="D425" s="9"/>
      <c r="E425" s="11"/>
      <c r="F425" s="13">
        <f>IF(A425="","",MONTH(A425))</f>
      </c>
      <c r="G425" s="13">
        <f>IF(A425="","",YEAR(A425))</f>
      </c>
    </row>
    <row r="426" spans="1:7" x14ac:dyDescent="0.25">
      <c r="A426" s="10"/>
      <c r="B426" s="9"/>
      <c r="C426" s="9"/>
      <c r="D426" s="9"/>
      <c r="E426" s="11"/>
      <c r="F426" s="13">
        <f>IF(A426="","",MONTH(A426))</f>
      </c>
      <c r="G426" s="13">
        <f>IF(A426="","",YEAR(A426))</f>
      </c>
    </row>
    <row r="427" spans="1:7" x14ac:dyDescent="0.25">
      <c r="A427" s="10"/>
      <c r="B427" s="9"/>
      <c r="C427" s="9"/>
      <c r="D427" s="9"/>
      <c r="E427" s="11"/>
      <c r="F427" s="13">
        <f>IF(A427="","",MONTH(A427))</f>
      </c>
      <c r="G427" s="13">
        <f>IF(A427="","",YEAR(A427))</f>
      </c>
    </row>
    <row r="428" spans="1:7" x14ac:dyDescent="0.25">
      <c r="A428" s="10"/>
      <c r="B428" s="9"/>
      <c r="C428" s="9"/>
      <c r="D428" s="9"/>
      <c r="E428" s="11"/>
      <c r="F428" s="13">
        <f>IF(A428="","",MONTH(A428))</f>
      </c>
      <c r="G428" s="13">
        <f>IF(A428="","",YEAR(A428))</f>
      </c>
    </row>
    <row r="429" spans="1:7" x14ac:dyDescent="0.25">
      <c r="A429" s="10"/>
      <c r="B429" s="9"/>
      <c r="C429" s="9"/>
      <c r="D429" s="9"/>
      <c r="E429" s="11"/>
      <c r="F429" s="13">
        <f>IF(A429="","",MONTH(A429))</f>
      </c>
      <c r="G429" s="13">
        <f>IF(A429="","",YEAR(A429))</f>
      </c>
    </row>
    <row r="430" spans="1:7" x14ac:dyDescent="0.25">
      <c r="A430" s="10"/>
      <c r="B430" s="9"/>
      <c r="C430" s="9"/>
      <c r="D430" s="9"/>
      <c r="E430" s="11"/>
      <c r="F430" s="13">
        <f>IF(A430="","",MONTH(A430))</f>
      </c>
      <c r="G430" s="13">
        <f>IF(A430="","",YEAR(A430))</f>
      </c>
    </row>
    <row r="431" spans="1:7" x14ac:dyDescent="0.25">
      <c r="A431" s="10"/>
      <c r="B431" s="9"/>
      <c r="C431" s="9"/>
      <c r="D431" s="9"/>
      <c r="E431" s="11"/>
      <c r="F431" s="13">
        <f>IF(A431="","",MONTH(A431))</f>
      </c>
      <c r="G431" s="13">
        <f>IF(A431="","",YEAR(A431))</f>
      </c>
    </row>
    <row r="432" spans="1:7" x14ac:dyDescent="0.25">
      <c r="A432" s="10"/>
      <c r="B432" s="9"/>
      <c r="C432" s="9"/>
      <c r="D432" s="9"/>
      <c r="E432" s="11"/>
      <c r="F432" s="13">
        <f>IF(A432="","",MONTH(A432))</f>
      </c>
      <c r="G432" s="13">
        <f>IF(A432="","",YEAR(A432))</f>
      </c>
    </row>
    <row r="433" spans="1:7" x14ac:dyDescent="0.25">
      <c r="A433" s="10"/>
      <c r="B433" s="9"/>
      <c r="C433" s="9"/>
      <c r="D433" s="9"/>
      <c r="E433" s="11"/>
      <c r="F433" s="13">
        <f>IF(A433="","",MONTH(A433))</f>
      </c>
      <c r="G433" s="13">
        <f>IF(A433="","",YEAR(A433))</f>
      </c>
    </row>
    <row r="434" spans="1:7" x14ac:dyDescent="0.25">
      <c r="A434" s="10"/>
      <c r="B434" s="9"/>
      <c r="C434" s="9"/>
      <c r="D434" s="9"/>
      <c r="E434" s="11"/>
      <c r="F434" s="13">
        <f>IF(A434="","",MONTH(A434))</f>
      </c>
      <c r="G434" s="13">
        <f>IF(A434="","",YEAR(A434))</f>
      </c>
    </row>
    <row r="435" spans="1:7" x14ac:dyDescent="0.25">
      <c r="A435" s="10"/>
      <c r="B435" s="9"/>
      <c r="C435" s="9"/>
      <c r="D435" s="9"/>
      <c r="E435" s="11"/>
      <c r="F435" s="13">
        <f>IF(A435="","",MONTH(A435))</f>
      </c>
      <c r="G435" s="13">
        <f>IF(A435="","",YEAR(A435))</f>
      </c>
    </row>
    <row r="436" spans="1:7" x14ac:dyDescent="0.25">
      <c r="A436" s="10"/>
      <c r="B436" s="9"/>
      <c r="C436" s="9"/>
      <c r="D436" s="9"/>
      <c r="E436" s="11"/>
      <c r="F436" s="13">
        <f>IF(A436="","",MONTH(A436))</f>
      </c>
      <c r="G436" s="13">
        <f>IF(A436="","",YEAR(A436))</f>
      </c>
    </row>
    <row r="437" spans="1:7" x14ac:dyDescent="0.25">
      <c r="A437" s="10"/>
      <c r="B437" s="9"/>
      <c r="C437" s="9"/>
      <c r="D437" s="9"/>
      <c r="E437" s="11"/>
      <c r="F437" s="13">
        <f>IF(A437="","",MONTH(A437))</f>
      </c>
      <c r="G437" s="13">
        <f>IF(A437="","",YEAR(A437))</f>
      </c>
    </row>
    <row r="438" spans="1:7" x14ac:dyDescent="0.25">
      <c r="A438" s="10"/>
      <c r="B438" s="9"/>
      <c r="C438" s="9"/>
      <c r="D438" s="9"/>
      <c r="E438" s="11"/>
      <c r="F438" s="13">
        <f>IF(A438="","",MONTH(A438))</f>
      </c>
      <c r="G438" s="13">
        <f>IF(A438="","",YEAR(A438))</f>
      </c>
    </row>
    <row r="439" spans="1:7" x14ac:dyDescent="0.25">
      <c r="A439" s="10"/>
      <c r="B439" s="9"/>
      <c r="C439" s="9"/>
      <c r="D439" s="9"/>
      <c r="E439" s="11"/>
      <c r="F439" s="13">
        <f>IF(A439="","",MONTH(A439))</f>
      </c>
      <c r="G439" s="13">
        <f>IF(A439="","",YEAR(A439))</f>
      </c>
    </row>
    <row r="440" spans="1:7" x14ac:dyDescent="0.25">
      <c r="A440" s="10"/>
      <c r="B440" s="9"/>
      <c r="C440" s="9"/>
      <c r="D440" s="9"/>
      <c r="E440" s="11"/>
      <c r="F440" s="13">
        <f>IF(A440="","",MONTH(A440))</f>
      </c>
      <c r="G440" s="13">
        <f>IF(A440="","",YEAR(A440))</f>
      </c>
    </row>
    <row r="441" spans="1:7" x14ac:dyDescent="0.25">
      <c r="A441" s="10"/>
      <c r="B441" s="9"/>
      <c r="C441" s="9"/>
      <c r="D441" s="9"/>
      <c r="E441" s="11"/>
      <c r="F441" s="13">
        <f>IF(A441="","",MONTH(A441))</f>
      </c>
      <c r="G441" s="13">
        <f>IF(A441="","",YEAR(A441))</f>
      </c>
    </row>
    <row r="442" spans="1:7" x14ac:dyDescent="0.25">
      <c r="A442" s="10"/>
      <c r="B442" s="9"/>
      <c r="C442" s="9"/>
      <c r="D442" s="9"/>
      <c r="E442" s="11"/>
      <c r="F442" s="13">
        <f>IF(A442="","",MONTH(A442))</f>
      </c>
      <c r="G442" s="13">
        <f>IF(A442="","",YEAR(A442))</f>
      </c>
    </row>
    <row r="443" spans="1:7" x14ac:dyDescent="0.25">
      <c r="A443" s="10"/>
      <c r="B443" s="9"/>
      <c r="C443" s="9"/>
      <c r="D443" s="9"/>
      <c r="E443" s="11"/>
      <c r="F443" s="13">
        <f>IF(A443="","",MONTH(A443))</f>
      </c>
      <c r="G443" s="13">
        <f>IF(A443="","",YEAR(A443))</f>
      </c>
    </row>
    <row r="444" spans="1:7" x14ac:dyDescent="0.25">
      <c r="A444" s="10"/>
      <c r="B444" s="9"/>
      <c r="C444" s="9"/>
      <c r="D444" s="9"/>
      <c r="E444" s="11"/>
      <c r="F444" s="13">
        <f>IF(A444="","",MONTH(A444))</f>
      </c>
      <c r="G444" s="13">
        <f>IF(A444="","",YEAR(A444))</f>
      </c>
    </row>
    <row r="445" spans="1:7" x14ac:dyDescent="0.25">
      <c r="A445" s="10"/>
      <c r="B445" s="9"/>
      <c r="C445" s="9"/>
      <c r="D445" s="9"/>
      <c r="E445" s="11"/>
      <c r="F445" s="13">
        <f>IF(A445="","",MONTH(A445))</f>
      </c>
      <c r="G445" s="13">
        <f>IF(A445="","",YEAR(A445))</f>
      </c>
    </row>
    <row r="446" spans="1:7" x14ac:dyDescent="0.25">
      <c r="A446" s="10"/>
      <c r="B446" s="9"/>
      <c r="C446" s="9"/>
      <c r="D446" s="9"/>
      <c r="E446" s="11"/>
      <c r="F446" s="13">
        <f>IF(A446="","",MONTH(A446))</f>
      </c>
      <c r="G446" s="13">
        <f>IF(A446="","",YEAR(A446))</f>
      </c>
    </row>
    <row r="447" spans="1:7" x14ac:dyDescent="0.25">
      <c r="A447" s="10"/>
      <c r="B447" s="9"/>
      <c r="C447" s="9"/>
      <c r="D447" s="9"/>
      <c r="E447" s="11"/>
      <c r="F447" s="13">
        <f>IF(A447="","",MONTH(A447))</f>
      </c>
      <c r="G447" s="13">
        <f>IF(A447="","",YEAR(A447))</f>
      </c>
    </row>
    <row r="448" spans="1:7" x14ac:dyDescent="0.25">
      <c r="A448" s="10"/>
      <c r="B448" s="9"/>
      <c r="C448" s="9"/>
      <c r="D448" s="9"/>
      <c r="E448" s="11"/>
      <c r="F448" s="13">
        <f>IF(A448="","",MONTH(A448))</f>
      </c>
      <c r="G448" s="13">
        <f>IF(A448="","",YEAR(A448))</f>
      </c>
    </row>
    <row r="449" spans="1:7" x14ac:dyDescent="0.25">
      <c r="A449" s="10"/>
      <c r="B449" s="9"/>
      <c r="C449" s="9"/>
      <c r="D449" s="9"/>
      <c r="E449" s="11"/>
      <c r="F449" s="13">
        <f>IF(A449="","",MONTH(A449))</f>
      </c>
      <c r="G449" s="13">
        <f>IF(A449="","",YEAR(A449))</f>
      </c>
    </row>
    <row r="450" spans="1:7" x14ac:dyDescent="0.25">
      <c r="A450" s="10"/>
      <c r="B450" s="9"/>
      <c r="C450" s="9"/>
      <c r="D450" s="9"/>
      <c r="E450" s="11"/>
      <c r="F450" s="13">
        <f>IF(A450="","",MONTH(A450))</f>
      </c>
      <c r="G450" s="13">
        <f>IF(A450="","",YEAR(A450))</f>
      </c>
    </row>
    <row r="451" spans="1:7" x14ac:dyDescent="0.25">
      <c r="A451" s="10"/>
      <c r="B451" s="9"/>
      <c r="C451" s="9"/>
      <c r="D451" s="9"/>
      <c r="E451" s="11"/>
      <c r="F451" s="13">
        <f>IF(A451="","",MONTH(A451))</f>
      </c>
      <c r="G451" s="13">
        <f>IF(A451="","",YEAR(A451))</f>
      </c>
    </row>
    <row r="452" spans="1:7" x14ac:dyDescent="0.25">
      <c r="A452" s="10"/>
      <c r="B452" s="9"/>
      <c r="C452" s="9"/>
      <c r="D452" s="9"/>
      <c r="E452" s="11"/>
      <c r="F452" s="13">
        <f>IF(A452="","",MONTH(A452))</f>
      </c>
      <c r="G452" s="13">
        <f>IF(A452="","",YEAR(A452))</f>
      </c>
    </row>
    <row r="453" spans="1:7" x14ac:dyDescent="0.25">
      <c r="A453" s="10"/>
      <c r="B453" s="9"/>
      <c r="C453" s="9"/>
      <c r="D453" s="9"/>
      <c r="E453" s="11"/>
      <c r="F453" s="13">
        <f>IF(A453="","",MONTH(A453))</f>
      </c>
      <c r="G453" s="13">
        <f>IF(A453="","",YEAR(A453))</f>
      </c>
    </row>
    <row r="454" spans="1:7" x14ac:dyDescent="0.25">
      <c r="A454" s="10"/>
      <c r="B454" s="9"/>
      <c r="C454" s="9"/>
      <c r="D454" s="9"/>
      <c r="E454" s="11"/>
      <c r="F454" s="13">
        <f>IF(A454="","",MONTH(A454))</f>
      </c>
      <c r="G454" s="13">
        <f>IF(A454="","",YEAR(A454))</f>
      </c>
    </row>
    <row r="455" spans="1:7" x14ac:dyDescent="0.25">
      <c r="A455" s="10"/>
      <c r="B455" s="9"/>
      <c r="C455" s="9"/>
      <c r="D455" s="9"/>
      <c r="E455" s="11"/>
      <c r="F455" s="13">
        <f>IF(A455="","",MONTH(A455))</f>
      </c>
      <c r="G455" s="13">
        <f>IF(A455="","",YEAR(A455))</f>
      </c>
    </row>
    <row r="456" spans="1:7" x14ac:dyDescent="0.25">
      <c r="A456" s="10"/>
      <c r="B456" s="9"/>
      <c r="C456" s="9"/>
      <c r="D456" s="9"/>
      <c r="E456" s="11"/>
      <c r="F456" s="13">
        <f>IF(A456="","",MONTH(A456))</f>
      </c>
      <c r="G456" s="13">
        <f>IF(A456="","",YEAR(A456))</f>
      </c>
    </row>
    <row r="457" spans="1:7" x14ac:dyDescent="0.25">
      <c r="A457" s="10"/>
      <c r="B457" s="9"/>
      <c r="C457" s="9"/>
      <c r="D457" s="9"/>
      <c r="E457" s="11"/>
      <c r="F457" s="13">
        <f>IF(A457="","",MONTH(A457))</f>
      </c>
      <c r="G457" s="13">
        <f>IF(A457="","",YEAR(A457))</f>
      </c>
    </row>
    <row r="458" spans="1:7" x14ac:dyDescent="0.25">
      <c r="A458" s="10"/>
      <c r="B458" s="9"/>
      <c r="C458" s="9"/>
      <c r="D458" s="9"/>
      <c r="E458" s="11"/>
      <c r="F458" s="13">
        <f>IF(A458="","",MONTH(A458))</f>
      </c>
      <c r="G458" s="13">
        <f>IF(A458="","",YEAR(A458))</f>
      </c>
    </row>
    <row r="459" spans="1:7" x14ac:dyDescent="0.25">
      <c r="A459" s="10"/>
      <c r="B459" s="9"/>
      <c r="C459" s="9"/>
      <c r="D459" s="9"/>
      <c r="E459" s="11"/>
      <c r="F459" s="13">
        <f>IF(A459="","",MONTH(A459))</f>
      </c>
      <c r="G459" s="13">
        <f>IF(A459="","",YEAR(A459))</f>
      </c>
    </row>
    <row r="460" spans="1:7" x14ac:dyDescent="0.25">
      <c r="A460" s="10"/>
      <c r="B460" s="9"/>
      <c r="C460" s="9"/>
      <c r="D460" s="9"/>
      <c r="E460" s="11"/>
      <c r="F460" s="13">
        <f>IF(A460="","",MONTH(A460))</f>
      </c>
      <c r="G460" s="13">
        <f>IF(A460="","",YEAR(A460))</f>
      </c>
    </row>
    <row r="461" spans="1:7" x14ac:dyDescent="0.25">
      <c r="A461" s="10"/>
      <c r="B461" s="9"/>
      <c r="C461" s="9"/>
      <c r="D461" s="9"/>
      <c r="E461" s="11"/>
      <c r="F461" s="13">
        <f>IF(A461="","",MONTH(A461))</f>
      </c>
      <c r="G461" s="13">
        <f>IF(A461="","",YEAR(A461))</f>
      </c>
    </row>
    <row r="462" spans="1:7" x14ac:dyDescent="0.25">
      <c r="A462" s="10"/>
      <c r="B462" s="9"/>
      <c r="C462" s="9"/>
      <c r="D462" s="9"/>
      <c r="E462" s="11"/>
      <c r="F462" s="13">
        <f>IF(A462="","",MONTH(A462))</f>
      </c>
      <c r="G462" s="13">
        <f>IF(A462="","",YEAR(A462))</f>
      </c>
    </row>
    <row r="463" spans="1:7" x14ac:dyDescent="0.25">
      <c r="A463" s="10"/>
      <c r="B463" s="9"/>
      <c r="C463" s="9"/>
      <c r="D463" s="9"/>
      <c r="E463" s="11"/>
      <c r="F463" s="13">
        <f>IF(A463="","",MONTH(A463))</f>
      </c>
      <c r="G463" s="13">
        <f>IF(A463="","",YEAR(A463))</f>
      </c>
    </row>
    <row r="464" spans="1:7" x14ac:dyDescent="0.25">
      <c r="A464" s="10"/>
      <c r="B464" s="9"/>
      <c r="C464" s="9"/>
      <c r="D464" s="9"/>
      <c r="E464" s="11"/>
      <c r="F464" s="13">
        <f>IF(A464="","",MONTH(A464))</f>
      </c>
      <c r="G464" s="13">
        <f>IF(A464="","",YEAR(A464))</f>
      </c>
    </row>
    <row r="465" spans="1:7" x14ac:dyDescent="0.25">
      <c r="A465" s="10"/>
      <c r="B465" s="9"/>
      <c r="C465" s="9"/>
      <c r="D465" s="9"/>
      <c r="E465" s="11"/>
      <c r="F465" s="13">
        <f>IF(A465="","",MONTH(A465))</f>
      </c>
      <c r="G465" s="13">
        <f>IF(A465="","",YEAR(A465))</f>
      </c>
    </row>
    <row r="466" spans="1:7" x14ac:dyDescent="0.25">
      <c r="A466" s="10"/>
      <c r="B466" s="9"/>
      <c r="C466" s="9"/>
      <c r="D466" s="9"/>
      <c r="E466" s="11"/>
      <c r="F466" s="13">
        <f>IF(A466="","",MONTH(A466))</f>
      </c>
      <c r="G466" s="13">
        <f>IF(A466="","",YEAR(A466))</f>
      </c>
    </row>
    <row r="467" spans="1:7" x14ac:dyDescent="0.25">
      <c r="A467" s="10"/>
      <c r="B467" s="9"/>
      <c r="C467" s="9"/>
      <c r="D467" s="9"/>
      <c r="E467" s="11"/>
      <c r="F467" s="13">
        <f>IF(A467="","",MONTH(A467))</f>
      </c>
      <c r="G467" s="13">
        <f>IF(A467="","",YEAR(A467))</f>
      </c>
    </row>
    <row r="468" spans="1:7" x14ac:dyDescent="0.25">
      <c r="A468" s="10"/>
      <c r="B468" s="9"/>
      <c r="C468" s="9"/>
      <c r="D468" s="9"/>
      <c r="E468" s="11"/>
      <c r="F468" s="13">
        <f>IF(A468="","",MONTH(A468))</f>
      </c>
      <c r="G468" s="13">
        <f>IF(A468="","",YEAR(A468))</f>
      </c>
    </row>
    <row r="469" spans="1:7" x14ac:dyDescent="0.25">
      <c r="A469" s="10"/>
      <c r="B469" s="9"/>
      <c r="C469" s="9"/>
      <c r="D469" s="9"/>
      <c r="E469" s="11"/>
      <c r="F469" s="13">
        <f>IF(A469="","",MONTH(A469))</f>
      </c>
      <c r="G469" s="13">
        <f>IF(A469="","",YEAR(A469))</f>
      </c>
    </row>
    <row r="470" spans="1:7" x14ac:dyDescent="0.25">
      <c r="A470" s="10"/>
      <c r="B470" s="9"/>
      <c r="C470" s="9"/>
      <c r="D470" s="9"/>
      <c r="E470" s="11"/>
      <c r="F470" s="13">
        <f>IF(A470="","",MONTH(A470))</f>
      </c>
      <c r="G470" s="13">
        <f>IF(A470="","",YEAR(A470))</f>
      </c>
    </row>
    <row r="471" spans="1:7" x14ac:dyDescent="0.25">
      <c r="A471" s="10"/>
      <c r="B471" s="9"/>
      <c r="C471" s="9"/>
      <c r="D471" s="9"/>
      <c r="E471" s="11"/>
      <c r="F471" s="13">
        <f>IF(A471="","",MONTH(A471))</f>
      </c>
      <c r="G471" s="13">
        <f>IF(A471="","",YEAR(A471))</f>
      </c>
    </row>
    <row r="472" spans="1:7" x14ac:dyDescent="0.25">
      <c r="A472" s="10"/>
      <c r="B472" s="9"/>
      <c r="C472" s="9"/>
      <c r="D472" s="9"/>
      <c r="E472" s="11"/>
      <c r="F472" s="13">
        <f>IF(A472="","",MONTH(A472))</f>
      </c>
      <c r="G472" s="13">
        <f>IF(A472="","",YEAR(A472))</f>
      </c>
    </row>
    <row r="473" spans="1:7" x14ac:dyDescent="0.25">
      <c r="A473" s="10"/>
      <c r="B473" s="9"/>
      <c r="C473" s="9"/>
      <c r="D473" s="9"/>
      <c r="E473" s="11"/>
      <c r="F473" s="13">
        <f>IF(A473="","",MONTH(A473))</f>
      </c>
      <c r="G473" s="13">
        <f>IF(A473="","",YEAR(A473))</f>
      </c>
    </row>
    <row r="474" spans="1:7" x14ac:dyDescent="0.25">
      <c r="A474" s="10"/>
      <c r="B474" s="9"/>
      <c r="C474" s="9"/>
      <c r="D474" s="9"/>
      <c r="E474" s="11"/>
      <c r="F474" s="13">
        <f>IF(A474="","",MONTH(A474))</f>
      </c>
      <c r="G474" s="13">
        <f>IF(A474="","",YEAR(A474))</f>
      </c>
    </row>
    <row r="475" spans="1:7" x14ac:dyDescent="0.25">
      <c r="A475" s="10"/>
      <c r="B475" s="9"/>
      <c r="C475" s="9"/>
      <c r="D475" s="9"/>
      <c r="E475" s="11"/>
      <c r="F475" s="13">
        <f>IF(A475="","",MONTH(A475))</f>
      </c>
      <c r="G475" s="13">
        <f>IF(A475="","",YEAR(A475))</f>
      </c>
    </row>
    <row r="476" spans="1:7" x14ac:dyDescent="0.25">
      <c r="A476" s="10"/>
      <c r="B476" s="9"/>
      <c r="C476" s="9"/>
      <c r="D476" s="9"/>
      <c r="E476" s="11"/>
      <c r="F476" s="13">
        <f>IF(A476="","",MONTH(A476))</f>
      </c>
      <c r="G476" s="13">
        <f>IF(A476="","",YEAR(A476))</f>
      </c>
    </row>
    <row r="477" spans="1:7" x14ac:dyDescent="0.25">
      <c r="A477" s="10"/>
      <c r="B477" s="9"/>
      <c r="C477" s="9"/>
      <c r="D477" s="9"/>
      <c r="E477" s="11"/>
      <c r="F477" s="13">
        <f>IF(A477="","",MONTH(A477))</f>
      </c>
      <c r="G477" s="13">
        <f>IF(A477="","",YEAR(A477))</f>
      </c>
    </row>
    <row r="478" spans="1:7" x14ac:dyDescent="0.25">
      <c r="A478" s="10"/>
      <c r="B478" s="9"/>
      <c r="C478" s="9"/>
      <c r="D478" s="9"/>
      <c r="E478" s="11"/>
      <c r="F478" s="13">
        <f>IF(A478="","",MONTH(A478))</f>
      </c>
      <c r="G478" s="13">
        <f>IF(A478="","",YEAR(A478))</f>
      </c>
    </row>
    <row r="479" spans="1:7" x14ac:dyDescent="0.25">
      <c r="A479" s="10"/>
      <c r="B479" s="9"/>
      <c r="C479" s="9"/>
      <c r="D479" s="9"/>
      <c r="E479" s="11"/>
      <c r="F479" s="13">
        <f>IF(A479="","",MONTH(A479))</f>
      </c>
      <c r="G479" s="13">
        <f>IF(A479="","",YEAR(A479))</f>
      </c>
    </row>
    <row r="480" spans="1:7" x14ac:dyDescent="0.25">
      <c r="A480" s="10"/>
      <c r="B480" s="9"/>
      <c r="C480" s="9"/>
      <c r="D480" s="9"/>
      <c r="E480" s="11"/>
      <c r="F480" s="13">
        <f>IF(A480="","",MONTH(A480))</f>
      </c>
      <c r="G480" s="13">
        <f>IF(A480="","",YEAR(A480))</f>
      </c>
    </row>
    <row r="481" spans="1:7" x14ac:dyDescent="0.25">
      <c r="A481" s="10"/>
      <c r="B481" s="9"/>
      <c r="C481" s="9"/>
      <c r="D481" s="9"/>
      <c r="E481" s="11"/>
      <c r="F481" s="13">
        <f>IF(A481="","",MONTH(A481))</f>
      </c>
      <c r="G481" s="13">
        <f>IF(A481="","",YEAR(A481))</f>
      </c>
    </row>
    <row r="482" spans="1:7" x14ac:dyDescent="0.25">
      <c r="A482" s="10"/>
      <c r="B482" s="9"/>
      <c r="C482" s="9"/>
      <c r="D482" s="9"/>
      <c r="E482" s="11"/>
      <c r="F482" s="13">
        <f>IF(A482="","",MONTH(A482))</f>
      </c>
      <c r="G482" s="13">
        <f>IF(A482="","",YEAR(A482))</f>
      </c>
    </row>
    <row r="483" spans="1:7" x14ac:dyDescent="0.25">
      <c r="A483" s="10"/>
      <c r="B483" s="9"/>
      <c r="C483" s="9"/>
      <c r="D483" s="9"/>
      <c r="E483" s="11"/>
      <c r="F483" s="13">
        <f>IF(A483="","",MONTH(A483))</f>
      </c>
      <c r="G483" s="13">
        <f>IF(A483="","",YEAR(A483))</f>
      </c>
    </row>
    <row r="484" spans="1:7" x14ac:dyDescent="0.25">
      <c r="A484" s="10"/>
      <c r="B484" s="9"/>
      <c r="C484" s="9"/>
      <c r="D484" s="9"/>
      <c r="E484" s="11"/>
      <c r="F484" s="13">
        <f>IF(A484="","",MONTH(A484))</f>
      </c>
      <c r="G484" s="13">
        <f>IF(A484="","",YEAR(A484))</f>
      </c>
    </row>
    <row r="485" spans="1:7" x14ac:dyDescent="0.25">
      <c r="A485" s="10"/>
      <c r="B485" s="9"/>
      <c r="C485" s="9"/>
      <c r="D485" s="9"/>
      <c r="E485" s="11"/>
      <c r="F485" s="13">
        <f>IF(A485="","",MONTH(A485))</f>
      </c>
      <c r="G485" s="13">
        <f>IF(A485="","",YEAR(A485))</f>
      </c>
    </row>
    <row r="486" spans="1:7" x14ac:dyDescent="0.25">
      <c r="A486" s="10"/>
      <c r="B486" s="9"/>
      <c r="C486" s="9"/>
      <c r="D486" s="9"/>
      <c r="E486" s="11"/>
      <c r="F486" s="13">
        <f>IF(A486="","",MONTH(A486))</f>
      </c>
      <c r="G486" s="13">
        <f>IF(A486="","",YEAR(A486))</f>
      </c>
    </row>
    <row r="487" spans="1:7" x14ac:dyDescent="0.25">
      <c r="A487" s="10"/>
      <c r="B487" s="9"/>
      <c r="C487" s="9"/>
      <c r="D487" s="9"/>
      <c r="E487" s="11"/>
      <c r="F487" s="13">
        <f>IF(A487="","",MONTH(A487))</f>
      </c>
      <c r="G487" s="13">
        <f>IF(A487="","",YEAR(A487))</f>
      </c>
    </row>
    <row r="488" spans="1:7" x14ac:dyDescent="0.25">
      <c r="A488" s="10"/>
      <c r="B488" s="9"/>
      <c r="C488" s="9"/>
      <c r="D488" s="9"/>
      <c r="E488" s="11"/>
      <c r="F488" s="13">
        <f>IF(A488="","",MONTH(A488))</f>
      </c>
      <c r="G488" s="13">
        <f>IF(A488="","",YEAR(A488))</f>
      </c>
    </row>
    <row r="489" spans="1:7" x14ac:dyDescent="0.25">
      <c r="A489" s="10"/>
      <c r="B489" s="9"/>
      <c r="C489" s="9"/>
      <c r="D489" s="9"/>
      <c r="E489" s="11"/>
      <c r="F489" s="13">
        <f>IF(A489="","",MONTH(A489))</f>
      </c>
      <c r="G489" s="13">
        <f>IF(A489="","",YEAR(A489))</f>
      </c>
    </row>
    <row r="490" spans="1:7" x14ac:dyDescent="0.25">
      <c r="A490" s="10"/>
      <c r="B490" s="9"/>
      <c r="C490" s="9"/>
      <c r="D490" s="9"/>
      <c r="E490" s="11"/>
      <c r="F490" s="13">
        <f>IF(A490="","",MONTH(A490))</f>
      </c>
      <c r="G490" s="13">
        <f>IF(A490="","",YEAR(A490))</f>
      </c>
    </row>
    <row r="491" spans="1:7" x14ac:dyDescent="0.25">
      <c r="A491" s="10"/>
      <c r="B491" s="9"/>
      <c r="C491" s="9"/>
      <c r="D491" s="9"/>
      <c r="E491" s="11"/>
      <c r="F491" s="13">
        <f>IF(A491="","",MONTH(A491))</f>
      </c>
      <c r="G491" s="13">
        <f>IF(A491="","",YEAR(A491))</f>
      </c>
    </row>
    <row r="492" spans="1:7" x14ac:dyDescent="0.25">
      <c r="A492" s="10"/>
      <c r="B492" s="9"/>
      <c r="C492" s="9"/>
      <c r="D492" s="9"/>
      <c r="E492" s="11"/>
      <c r="F492" s="13">
        <f>IF(A492="","",MONTH(A492))</f>
      </c>
      <c r="G492" s="13">
        <f>IF(A492="","",YEAR(A492))</f>
      </c>
    </row>
    <row r="493" spans="1:7" x14ac:dyDescent="0.25">
      <c r="A493" s="10"/>
      <c r="B493" s="9"/>
      <c r="C493" s="9"/>
      <c r="D493" s="9"/>
      <c r="E493" s="11"/>
      <c r="F493" s="13">
        <f>IF(A493="","",MONTH(A493))</f>
      </c>
      <c r="G493" s="13">
        <f>IF(A493="","",YEAR(A493))</f>
      </c>
    </row>
    <row r="494" spans="1:7" x14ac:dyDescent="0.25">
      <c r="A494" s="10"/>
      <c r="B494" s="9"/>
      <c r="C494" s="9"/>
      <c r="D494" s="9"/>
      <c r="E494" s="11"/>
      <c r="F494" s="13">
        <f>IF(A494="","",MONTH(A494))</f>
      </c>
      <c r="G494" s="13">
        <f>IF(A494="","",YEAR(A494))</f>
      </c>
    </row>
    <row r="495" spans="1:7" x14ac:dyDescent="0.25">
      <c r="A495" s="10"/>
      <c r="B495" s="9"/>
      <c r="C495" s="9"/>
      <c r="D495" s="9"/>
      <c r="E495" s="11"/>
      <c r="F495" s="13">
        <f>IF(A495="","",MONTH(A495))</f>
      </c>
      <c r="G495" s="13">
        <f>IF(A495="","",YEAR(A495))</f>
      </c>
    </row>
    <row r="496" spans="1:7" x14ac:dyDescent="0.25">
      <c r="A496" s="10"/>
      <c r="B496" s="9"/>
      <c r="C496" s="9"/>
      <c r="D496" s="9"/>
      <c r="E496" s="11"/>
      <c r="F496" s="13">
        <f>IF(A496="","",MONTH(A496))</f>
      </c>
      <c r="G496" s="13">
        <f>IF(A496="","",YEAR(A496))</f>
      </c>
    </row>
    <row r="497" spans="1:7" x14ac:dyDescent="0.25">
      <c r="A497" s="10"/>
      <c r="B497" s="9"/>
      <c r="C497" s="9"/>
      <c r="D497" s="9"/>
      <c r="E497" s="11"/>
      <c r="F497" s="13">
        <f>IF(A497="","",MONTH(A497))</f>
      </c>
      <c r="G497" s="13">
        <f>IF(A497="","",YEAR(A497))</f>
      </c>
    </row>
    <row r="498" spans="1:7" x14ac:dyDescent="0.25">
      <c r="A498" s="10"/>
      <c r="B498" s="9"/>
      <c r="C498" s="9"/>
      <c r="D498" s="9"/>
      <c r="E498" s="11"/>
      <c r="F498" s="13">
        <f>IF(A498="","",MONTH(A498))</f>
      </c>
      <c r="G498" s="13">
        <f>IF(A498="","",YEAR(A498))</f>
      </c>
    </row>
    <row r="499" spans="1:7" x14ac:dyDescent="0.25">
      <c r="A499" s="10"/>
      <c r="B499" s="9"/>
      <c r="C499" s="9"/>
      <c r="D499" s="9"/>
      <c r="E499" s="11"/>
      <c r="F499" s="13">
        <f>IF(A499="","",MONTH(A499))</f>
      </c>
      <c r="G499" s="13">
        <f>IF(A499="","",YEAR(A499))</f>
      </c>
    </row>
    <row r="500" spans="1:7" x14ac:dyDescent="0.25">
      <c r="A500" s="10"/>
      <c r="B500" s="9"/>
      <c r="C500" s="9"/>
      <c r="D500" s="9"/>
      <c r="E500" s="11"/>
      <c r="F500" s="13">
        <f>IF(A500="","",MONTH(A500))</f>
      </c>
      <c r="G500" s="13">
        <f>IF(A500="","",YEAR(A500))</f>
      </c>
    </row>
    <row r="501" spans="1:7" x14ac:dyDescent="0.25">
      <c r="A501" s="10"/>
      <c r="B501" s="9"/>
      <c r="C501" s="9"/>
      <c r="D501" s="9"/>
      <c r="E501" s="11"/>
      <c r="F501" s="13">
        <f>IF(A501="","",MONTH(A501))</f>
      </c>
      <c r="G501" s="13">
        <f>IF(A501="","",YEAR(A501))</f>
      </c>
    </row>
  </sheetData>
  <dataValidations count="8">
    <dataValidation type="date" operator="greaterThan" allowBlank="1" showErrorMessage="1" error="Enter a date, e.g. 2026-03-14." sqref="A10:A501">
      <formula1>36526</formula1>
    </dataValidation>
    <dataValidation type="date" operator="greaterThan" allowBlank="1" showErrorMessage="1" error="Enter a date, e.g. 2026-03-14." sqref="A2:A501">
      <formula1>36526</formula1>
    </dataValidation>
    <dataValidation type="list" allowBlank="1" showErrorMessage="1" errorTitle="Pick from the list" error="Choose a value from the drop-down (edit the lists on the Settings tab)." sqref="B10:B501">
      <formula1>Settings!$A$2:$A$11</formula1>
    </dataValidation>
    <dataValidation type="list" allowBlank="1" showErrorMessage="1" errorTitle="Pick from the list" error="Choose a value from the drop-down (edit the lists on the Settings tab)." sqref="B2:B501">
      <formula1>Settings!$A$2:$A$11</formula1>
    </dataValidation>
    <dataValidation type="list" allowBlank="1" showErrorMessage="1" errorTitle="Pick from the list" error="Choose a value from the drop-down (edit the lists on the Settings tab)." sqref="C10:C501">
      <formula1>Settings!$C$2:$C$11</formula1>
    </dataValidation>
    <dataValidation type="list" allowBlank="1" showErrorMessage="1" errorTitle="Pick from the list" error="Choose a value from the drop-down (edit the lists on the Settings tab)." sqref="C2:C501">
      <formula1>Settings!$C$2:$C$11</formula1>
    </dataValidation>
    <dataValidation type="decimal" operator="greaterThanOrEqual" allowBlank="1" showErrorMessage="1" error="Enter a number (0 or more)." sqref="E10:E501">
      <formula1>0</formula1>
    </dataValidation>
    <dataValidation type="decimal" operator="greaterThanOrEqual" allowBlank="1" showErrorMessage="1" error="Enter a number (0 or more)." sqref="E2:E5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16"/>
  <sheetFormatPr defaultRowHeight="15" outlineLevelRow="0" outlineLevelCol="0" x14ac:dyDescent="55"/>
  <cols>
    <col min="1" max="1" width="8" customWidth="1"/>
    <col min="4" max="7" width="11" customWidth="1"/>
    <col min="8" max="8" width="3" customWidth="1"/>
    <col min="9" max="9" width="18" customWidth="1"/>
    <col min="11" max="13" width="11" customWidth="1"/>
  </cols>
  <sheetData>
    <row r="1" spans="1:1" x14ac:dyDescent="0.25">
      <c r="A1" s="1">
        <f>"Short-term rental dashboard "&amp;Settings!F2</f>
      </c>
    </row>
    <row r="3" spans="1:13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I3" s="4" t="s">
        <v>22</v>
      </c>
      <c r="J3" s="4" t="s">
        <v>17</v>
      </c>
      <c r="K3" s="4" t="s">
        <v>23</v>
      </c>
      <c r="L3" s="4" t="s">
        <v>20</v>
      </c>
      <c r="M3" s="4" t="s">
        <v>21</v>
      </c>
    </row>
    <row r="4" spans="1:13" x14ac:dyDescent="0.25">
      <c r="A4" t="s">
        <v>24</v>
      </c>
      <c r="B4">
        <f>COUNTIFS(Bookings!$K$2:$K$501,1,Bookings!$L$2:$L$501,Settings!$F$2)</f>
      </c>
      <c r="C4">
        <f>SUMIFS(Bookings!$E$2:$E$501,Bookings!$K$2:$K$501,1,Bookings!$L$2:$L$501,Settings!$F$2)</f>
      </c>
      <c r="D4" s="5">
        <f>SUMIFS(Bookings!$I$2:$I$501,Bookings!$K$2:$K$501,1,Bookings!$L$2:$L$501,Settings!$F$2)</f>
      </c>
      <c r="E4" s="5">
        <f>SUMIFS(Bookings!$H$2:$H$501,Bookings!$K$2:$K$501,1,Bookings!$L$2:$L$501,Settings!$F$2)</f>
      </c>
      <c r="F4" s="5">
        <f>SUMIFS(Expenses!$E$2:$E$501,Expenses!$F$2:$F$501,1,Expenses!$G$2:$G$501,Settings!$F$2)</f>
      </c>
      <c r="G4" s="5">
        <f>D4-E4-F4</f>
      </c>
      <c r="I4">
        <f>IF(Settings!A2="","",Settings!A2)</f>
      </c>
      <c r="J4">
        <f>IF(I4="","",SUMIFS(Bookings!$E$2:$E$501,Bookings!$B$2:$B$501,I4,Bookings!$L$2:$L$501,Settings!$F$2))</f>
      </c>
      <c r="K4" s="5">
        <f>IF(I4="","",SUMIFS(Bookings!$J$2:$J$501,Bookings!$B$2:$B$501,I4,Bookings!$L$2:$L$501,Settings!$F$2))</f>
      </c>
      <c r="L4" s="5">
        <f>IF(I4="","",SUMIFS(Expenses!$E$2:$E$501,Expenses!$B$2:$B$501,I4,Expenses!$G$2:$G$501,Settings!$F$2))</f>
      </c>
      <c r="M4" s="5">
        <f>IF(I4="","",K4-L4)</f>
      </c>
    </row>
    <row r="5" spans="1:13" x14ac:dyDescent="0.25">
      <c r="A5" t="s">
        <v>25</v>
      </c>
      <c r="B5">
        <f>COUNTIFS(Bookings!$K$2:$K$501,2,Bookings!$L$2:$L$501,Settings!$F$2)</f>
      </c>
      <c r="C5">
        <f>SUMIFS(Bookings!$E$2:$E$501,Bookings!$K$2:$K$501,2,Bookings!$L$2:$L$501,Settings!$F$2)</f>
      </c>
      <c r="D5" s="5">
        <f>SUMIFS(Bookings!$I$2:$I$501,Bookings!$K$2:$K$501,2,Bookings!$L$2:$L$501,Settings!$F$2)</f>
      </c>
      <c r="E5" s="5">
        <f>SUMIFS(Bookings!$H$2:$H$501,Bookings!$K$2:$K$501,2,Bookings!$L$2:$L$501,Settings!$F$2)</f>
      </c>
      <c r="F5" s="5">
        <f>SUMIFS(Expenses!$E$2:$E$501,Expenses!$F$2:$F$501,2,Expenses!$G$2:$G$501,Settings!$F$2)</f>
      </c>
      <c r="G5" s="5">
        <f>D5-E5-F5</f>
      </c>
      <c r="I5">
        <f>IF(Settings!A3="","",Settings!A3)</f>
      </c>
      <c r="J5">
        <f>IF(I5="","",SUMIFS(Bookings!$E$2:$E$501,Bookings!$B$2:$B$501,I5,Bookings!$L$2:$L$501,Settings!$F$2))</f>
      </c>
      <c r="K5" s="5">
        <f>IF(I5="","",SUMIFS(Bookings!$J$2:$J$501,Bookings!$B$2:$B$501,I5,Bookings!$L$2:$L$501,Settings!$F$2))</f>
      </c>
      <c r="L5" s="5">
        <f>IF(I5="","",SUMIFS(Expenses!$E$2:$E$501,Expenses!$B$2:$B$501,I5,Expenses!$G$2:$G$501,Settings!$F$2))</f>
      </c>
      <c r="M5" s="5">
        <f>IF(I5="","",K5-L5)</f>
      </c>
    </row>
    <row r="6" spans="1:13" x14ac:dyDescent="0.25">
      <c r="A6" t="s">
        <v>26</v>
      </c>
      <c r="B6">
        <f>COUNTIFS(Bookings!$K$2:$K$501,3,Bookings!$L$2:$L$501,Settings!$F$2)</f>
      </c>
      <c r="C6">
        <f>SUMIFS(Bookings!$E$2:$E$501,Bookings!$K$2:$K$501,3,Bookings!$L$2:$L$501,Settings!$F$2)</f>
      </c>
      <c r="D6" s="5">
        <f>SUMIFS(Bookings!$I$2:$I$501,Bookings!$K$2:$K$501,3,Bookings!$L$2:$L$501,Settings!$F$2)</f>
      </c>
      <c r="E6" s="5">
        <f>SUMIFS(Bookings!$H$2:$H$501,Bookings!$K$2:$K$501,3,Bookings!$L$2:$L$501,Settings!$F$2)</f>
      </c>
      <c r="F6" s="5">
        <f>SUMIFS(Expenses!$E$2:$E$501,Expenses!$F$2:$F$501,3,Expenses!$G$2:$G$501,Settings!$F$2)</f>
      </c>
      <c r="G6" s="5">
        <f>D6-E6-F6</f>
      </c>
      <c r="I6">
        <f>IF(Settings!A4="","",Settings!A4)</f>
      </c>
      <c r="J6">
        <f>IF(I6="","",SUMIFS(Bookings!$E$2:$E$501,Bookings!$B$2:$B$501,I6,Bookings!$L$2:$L$501,Settings!$F$2))</f>
      </c>
      <c r="K6" s="5">
        <f>IF(I6="","",SUMIFS(Bookings!$J$2:$J$501,Bookings!$B$2:$B$501,I6,Bookings!$L$2:$L$501,Settings!$F$2))</f>
      </c>
      <c r="L6" s="5">
        <f>IF(I6="","",SUMIFS(Expenses!$E$2:$E$501,Expenses!$B$2:$B$501,I6,Expenses!$G$2:$G$501,Settings!$F$2))</f>
      </c>
      <c r="M6" s="5">
        <f>IF(I6="","",K6-L6)</f>
      </c>
    </row>
    <row r="7" spans="1:13" x14ac:dyDescent="0.25">
      <c r="A7" t="s">
        <v>27</v>
      </c>
      <c r="B7">
        <f>COUNTIFS(Bookings!$K$2:$K$501,4,Bookings!$L$2:$L$501,Settings!$F$2)</f>
      </c>
      <c r="C7">
        <f>SUMIFS(Bookings!$E$2:$E$501,Bookings!$K$2:$K$501,4,Bookings!$L$2:$L$501,Settings!$F$2)</f>
      </c>
      <c r="D7" s="5">
        <f>SUMIFS(Bookings!$I$2:$I$501,Bookings!$K$2:$K$501,4,Bookings!$L$2:$L$501,Settings!$F$2)</f>
      </c>
      <c r="E7" s="5">
        <f>SUMIFS(Bookings!$H$2:$H$501,Bookings!$K$2:$K$501,4,Bookings!$L$2:$L$501,Settings!$F$2)</f>
      </c>
      <c r="F7" s="5">
        <f>SUMIFS(Expenses!$E$2:$E$501,Expenses!$F$2:$F$501,4,Expenses!$G$2:$G$501,Settings!$F$2)</f>
      </c>
      <c r="G7" s="5">
        <f>D7-E7-F7</f>
      </c>
      <c r="I7">
        <f>IF(Settings!A5="","",Settings!A5)</f>
      </c>
      <c r="J7">
        <f>IF(I7="","",SUMIFS(Bookings!$E$2:$E$501,Bookings!$B$2:$B$501,I7,Bookings!$L$2:$L$501,Settings!$F$2))</f>
      </c>
      <c r="K7" s="5">
        <f>IF(I7="","",SUMIFS(Bookings!$J$2:$J$501,Bookings!$B$2:$B$501,I7,Bookings!$L$2:$L$501,Settings!$F$2))</f>
      </c>
      <c r="L7" s="5">
        <f>IF(I7="","",SUMIFS(Expenses!$E$2:$E$501,Expenses!$B$2:$B$501,I7,Expenses!$G$2:$G$501,Settings!$F$2))</f>
      </c>
      <c r="M7" s="5">
        <f>IF(I7="","",K7-L7)</f>
      </c>
    </row>
    <row r="8" spans="1:13" x14ac:dyDescent="0.25">
      <c r="A8" t="s">
        <v>28</v>
      </c>
      <c r="B8">
        <f>COUNTIFS(Bookings!$K$2:$K$501,5,Bookings!$L$2:$L$501,Settings!$F$2)</f>
      </c>
      <c r="C8">
        <f>SUMIFS(Bookings!$E$2:$E$501,Bookings!$K$2:$K$501,5,Bookings!$L$2:$L$501,Settings!$F$2)</f>
      </c>
      <c r="D8" s="5">
        <f>SUMIFS(Bookings!$I$2:$I$501,Bookings!$K$2:$K$501,5,Bookings!$L$2:$L$501,Settings!$F$2)</f>
      </c>
      <c r="E8" s="5">
        <f>SUMIFS(Bookings!$H$2:$H$501,Bookings!$K$2:$K$501,5,Bookings!$L$2:$L$501,Settings!$F$2)</f>
      </c>
      <c r="F8" s="5">
        <f>SUMIFS(Expenses!$E$2:$E$501,Expenses!$F$2:$F$501,5,Expenses!$G$2:$G$501,Settings!$F$2)</f>
      </c>
      <c r="G8" s="5">
        <f>D8-E8-F8</f>
      </c>
      <c r="I8">
        <f>IF(Settings!A6="","",Settings!A6)</f>
      </c>
      <c r="J8">
        <f>IF(I8="","",SUMIFS(Bookings!$E$2:$E$501,Bookings!$B$2:$B$501,I8,Bookings!$L$2:$L$501,Settings!$F$2))</f>
      </c>
      <c r="K8" s="5">
        <f>IF(I8="","",SUMIFS(Bookings!$J$2:$J$501,Bookings!$B$2:$B$501,I8,Bookings!$L$2:$L$501,Settings!$F$2))</f>
      </c>
      <c r="L8" s="5">
        <f>IF(I8="","",SUMIFS(Expenses!$E$2:$E$501,Expenses!$B$2:$B$501,I8,Expenses!$G$2:$G$501,Settings!$F$2))</f>
      </c>
      <c r="M8" s="5">
        <f>IF(I8="","",K8-L8)</f>
      </c>
    </row>
    <row r="9" spans="1:7" x14ac:dyDescent="0.25">
      <c r="A9" t="s">
        <v>29</v>
      </c>
      <c r="B9">
        <f>COUNTIFS(Bookings!$K$2:$K$501,6,Bookings!$L$2:$L$501,Settings!$F$2)</f>
      </c>
      <c r="C9">
        <f>SUMIFS(Bookings!$E$2:$E$501,Bookings!$K$2:$K$501,6,Bookings!$L$2:$L$501,Settings!$F$2)</f>
      </c>
      <c r="D9" s="5">
        <f>SUMIFS(Bookings!$I$2:$I$501,Bookings!$K$2:$K$501,6,Bookings!$L$2:$L$501,Settings!$F$2)</f>
      </c>
      <c r="E9" s="5">
        <f>SUMIFS(Bookings!$H$2:$H$501,Bookings!$K$2:$K$501,6,Bookings!$L$2:$L$501,Settings!$F$2)</f>
      </c>
      <c r="F9" s="5">
        <f>SUMIFS(Expenses!$E$2:$E$501,Expenses!$F$2:$F$501,6,Expenses!$G$2:$G$501,Settings!$F$2)</f>
      </c>
      <c r="G9" s="5">
        <f>D9-E9-F9</f>
      </c>
    </row>
    <row r="10" spans="1:7" x14ac:dyDescent="0.25">
      <c r="A10" t="s">
        <v>30</v>
      </c>
      <c r="B10">
        <f>COUNTIFS(Bookings!$K$2:$K$501,7,Bookings!$L$2:$L$501,Settings!$F$2)</f>
      </c>
      <c r="C10">
        <f>SUMIFS(Bookings!$E$2:$E$501,Bookings!$K$2:$K$501,7,Bookings!$L$2:$L$501,Settings!$F$2)</f>
      </c>
      <c r="D10" s="5">
        <f>SUMIFS(Bookings!$I$2:$I$501,Bookings!$K$2:$K$501,7,Bookings!$L$2:$L$501,Settings!$F$2)</f>
      </c>
      <c r="E10" s="5">
        <f>SUMIFS(Bookings!$H$2:$H$501,Bookings!$K$2:$K$501,7,Bookings!$L$2:$L$501,Settings!$F$2)</f>
      </c>
      <c r="F10" s="5">
        <f>SUMIFS(Expenses!$E$2:$E$501,Expenses!$F$2:$F$501,7,Expenses!$G$2:$G$501,Settings!$F$2)</f>
      </c>
      <c r="G10" s="5">
        <f>D10-E10-F10</f>
      </c>
    </row>
    <row r="11" spans="1:7" x14ac:dyDescent="0.25">
      <c r="A11" t="s">
        <v>31</v>
      </c>
      <c r="B11">
        <f>COUNTIFS(Bookings!$K$2:$K$501,8,Bookings!$L$2:$L$501,Settings!$F$2)</f>
      </c>
      <c r="C11">
        <f>SUMIFS(Bookings!$E$2:$E$501,Bookings!$K$2:$K$501,8,Bookings!$L$2:$L$501,Settings!$F$2)</f>
      </c>
      <c r="D11" s="5">
        <f>SUMIFS(Bookings!$I$2:$I$501,Bookings!$K$2:$K$501,8,Bookings!$L$2:$L$501,Settings!$F$2)</f>
      </c>
      <c r="E11" s="5">
        <f>SUMIFS(Bookings!$H$2:$H$501,Bookings!$K$2:$K$501,8,Bookings!$L$2:$L$501,Settings!$F$2)</f>
      </c>
      <c r="F11" s="5">
        <f>SUMIFS(Expenses!$E$2:$E$501,Expenses!$F$2:$F$501,8,Expenses!$G$2:$G$501,Settings!$F$2)</f>
      </c>
      <c r="G11" s="5">
        <f>D11-E11-F11</f>
      </c>
    </row>
    <row r="12" spans="1:7" x14ac:dyDescent="0.25">
      <c r="A12" t="s">
        <v>32</v>
      </c>
      <c r="B12">
        <f>COUNTIFS(Bookings!$K$2:$K$501,9,Bookings!$L$2:$L$501,Settings!$F$2)</f>
      </c>
      <c r="C12">
        <f>SUMIFS(Bookings!$E$2:$E$501,Bookings!$K$2:$K$501,9,Bookings!$L$2:$L$501,Settings!$F$2)</f>
      </c>
      <c r="D12" s="5">
        <f>SUMIFS(Bookings!$I$2:$I$501,Bookings!$K$2:$K$501,9,Bookings!$L$2:$L$501,Settings!$F$2)</f>
      </c>
      <c r="E12" s="5">
        <f>SUMIFS(Bookings!$H$2:$H$501,Bookings!$K$2:$K$501,9,Bookings!$L$2:$L$501,Settings!$F$2)</f>
      </c>
      <c r="F12" s="5">
        <f>SUMIFS(Expenses!$E$2:$E$501,Expenses!$F$2:$F$501,9,Expenses!$G$2:$G$501,Settings!$F$2)</f>
      </c>
      <c r="G12" s="5">
        <f>D12-E12-F12</f>
      </c>
    </row>
    <row r="13" spans="1:7" x14ac:dyDescent="0.25">
      <c r="A13" t="s">
        <v>33</v>
      </c>
      <c r="B13">
        <f>COUNTIFS(Bookings!$K$2:$K$501,10,Bookings!$L$2:$L$501,Settings!$F$2)</f>
      </c>
      <c r="C13">
        <f>SUMIFS(Bookings!$E$2:$E$501,Bookings!$K$2:$K$501,10,Bookings!$L$2:$L$501,Settings!$F$2)</f>
      </c>
      <c r="D13" s="5">
        <f>SUMIFS(Bookings!$I$2:$I$501,Bookings!$K$2:$K$501,10,Bookings!$L$2:$L$501,Settings!$F$2)</f>
      </c>
      <c r="E13" s="5">
        <f>SUMIFS(Bookings!$H$2:$H$501,Bookings!$K$2:$K$501,10,Bookings!$L$2:$L$501,Settings!$F$2)</f>
      </c>
      <c r="F13" s="5">
        <f>SUMIFS(Expenses!$E$2:$E$501,Expenses!$F$2:$F$501,10,Expenses!$G$2:$G$501,Settings!$F$2)</f>
      </c>
      <c r="G13" s="5">
        <f>D13-E13-F13</f>
      </c>
    </row>
    <row r="14" spans="1:7" x14ac:dyDescent="0.25">
      <c r="A14" t="s">
        <v>34</v>
      </c>
      <c r="B14">
        <f>COUNTIFS(Bookings!$K$2:$K$501,11,Bookings!$L$2:$L$501,Settings!$F$2)</f>
      </c>
      <c r="C14">
        <f>SUMIFS(Bookings!$E$2:$E$501,Bookings!$K$2:$K$501,11,Bookings!$L$2:$L$501,Settings!$F$2)</f>
      </c>
      <c r="D14" s="5">
        <f>SUMIFS(Bookings!$I$2:$I$501,Bookings!$K$2:$K$501,11,Bookings!$L$2:$L$501,Settings!$F$2)</f>
      </c>
      <c r="E14" s="5">
        <f>SUMIFS(Bookings!$H$2:$H$501,Bookings!$K$2:$K$501,11,Bookings!$L$2:$L$501,Settings!$F$2)</f>
      </c>
      <c r="F14" s="5">
        <f>SUMIFS(Expenses!$E$2:$E$501,Expenses!$F$2:$F$501,11,Expenses!$G$2:$G$501,Settings!$F$2)</f>
      </c>
      <c r="G14" s="5">
        <f>D14-E14-F14</f>
      </c>
    </row>
    <row r="15" spans="1:7" x14ac:dyDescent="0.25">
      <c r="A15" t="s">
        <v>35</v>
      </c>
      <c r="B15">
        <f>COUNTIFS(Bookings!$K$2:$K$501,12,Bookings!$L$2:$L$501,Settings!$F$2)</f>
      </c>
      <c r="C15">
        <f>SUMIFS(Bookings!$E$2:$E$501,Bookings!$K$2:$K$501,12,Bookings!$L$2:$L$501,Settings!$F$2)</f>
      </c>
      <c r="D15" s="5">
        <f>SUMIFS(Bookings!$I$2:$I$501,Bookings!$K$2:$K$501,12,Bookings!$L$2:$L$501,Settings!$F$2)</f>
      </c>
      <c r="E15" s="5">
        <f>SUMIFS(Bookings!$H$2:$H$501,Bookings!$K$2:$K$501,12,Bookings!$L$2:$L$501,Settings!$F$2)</f>
      </c>
      <c r="F15" s="5">
        <f>SUMIFS(Expenses!$E$2:$E$501,Expenses!$F$2:$F$501,12,Expenses!$G$2:$G$501,Settings!$F$2)</f>
      </c>
      <c r="G15" s="5">
        <f>D15-E15-F15</f>
      </c>
    </row>
    <row r="16" spans="1:7" x14ac:dyDescent="0.25">
      <c r="A16" s="6" t="s">
        <v>36</v>
      </c>
      <c r="B16" s="6">
        <f>SUM(B4:B15)</f>
      </c>
      <c r="C16" s="6">
        <f>SUM(C4:C15)</f>
      </c>
      <c r="D16" s="7">
        <f>SUM(D4:D15)</f>
      </c>
      <c r="E16" s="7">
        <f>SUM(E4:E15)</f>
      </c>
      <c r="F16" s="7">
        <f>SUM(F4:F15)</f>
      </c>
      <c r="G16" s="7">
        <f>SUM(G4:G15)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Bookings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2026-11-02T00:50:29Z</dcterms:modified>
</cp:coreProperties>
</file>